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75" tabRatio="993" activeTab="16"/>
  </bookViews>
  <sheets>
    <sheet name="300-0.03" sheetId="1" r:id="rId1"/>
    <sheet name="工单数分布情况" sheetId="2" r:id="rId2"/>
    <sheet name="用电类别" sheetId="3" r:id="rId3"/>
    <sheet name="所属市（区）公司供电单位编码" sheetId="4" r:id="rId4"/>
    <sheet name="供电局编码" sheetId="5" r:id="rId5"/>
    <sheet name="城乡类别标志" sheetId="6" r:id="rId6"/>
    <sheet name="受理时间" sheetId="7" r:id="rId7"/>
    <sheet name="业务类型编码 " sheetId="8" r:id="rId8"/>
    <sheet name="data08 -供电单位编号" sheetId="9" r:id="rId9"/>
    <sheet name="违约金次数" sheetId="10" r:id="rId10"/>
    <sheet name="data08&amp;09" sheetId="11" r:id="rId11"/>
    <sheet name="分类器" sheetId="12" r:id="rId12"/>
    <sheet name="Sheet3" sheetId="13" r:id="rId13"/>
    <sheet name="各个表的情况" sheetId="14" r:id="rId14"/>
    <sheet name="20161209分类器结果" sheetId="15" r:id="rId15"/>
    <sheet name="缴费方式" sheetId="16" r:id="rId16"/>
    <sheet name="电价" sheetId="17" r:id="rId17"/>
  </sheets>
  <definedNames>
    <definedName name="_xlnm._FilterDatabase" localSheetId="0" hidden="1">'300-0.03'!$A$1:$M$1026</definedName>
    <definedName name="_xlnm._FilterDatabase" localSheetId="4" hidden="1">供电局编码!$A$2:$G$107</definedName>
    <definedName name="_xlnm._FilterDatabase" localSheetId="8" hidden="1">'data08 -供电单位编号'!$A$2:$G$853</definedName>
    <definedName name="_xlnm._FilterDatabase" localSheetId="11" hidden="1">分类器!$A$2:$U$65</definedName>
    <definedName name="_xlnm._FilterDatabase" localSheetId="15" hidden="1">缴费方式!$N$14:$T$56</definedName>
  </definedNames>
  <calcPr calcId="144525"/>
</workbook>
</file>

<file path=xl/sharedStrings.xml><?xml version="1.0" encoding="utf-8"?>
<sst xmlns="http://schemas.openxmlformats.org/spreadsheetml/2006/main" count="1545">
  <si>
    <t>total</t>
  </si>
  <si>
    <t>tag0</t>
  </si>
  <si>
    <t>tag0/total</t>
  </si>
  <si>
    <t>tag1</t>
  </si>
  <si>
    <t>tag1/total</t>
  </si>
  <si>
    <t>test_total</t>
  </si>
  <si>
    <t>类别标志</t>
  </si>
  <si>
    <t>敏感</t>
  </si>
  <si>
    <t>非敏感</t>
  </si>
  <si>
    <r>
      <rPr>
        <sz val="10"/>
        <rFont val="Arial"/>
        <charset val="134"/>
      </rPr>
      <t>T</t>
    </r>
    <r>
      <rPr>
        <sz val="10"/>
        <rFont val="Arial"/>
        <charset val="134"/>
      </rPr>
      <t>P</t>
    </r>
  </si>
  <si>
    <t>FN</t>
  </si>
  <si>
    <t>FP</t>
  </si>
  <si>
    <t>SUM</t>
  </si>
  <si>
    <r>
      <rPr>
        <sz val="10"/>
        <rFont val="Droid Sans Fallback"/>
        <charset val="134"/>
      </rPr>
      <t>4404072760</t>
    </r>
    <r>
      <rPr>
        <sz val="10"/>
        <rFont val="Droid Sans Fallback"/>
        <charset val="134"/>
      </rPr>
      <t>回呼电话</t>
    </r>
  </si>
  <si>
    <t>一户报修</t>
  </si>
  <si>
    <t>一户频繁掉闸</t>
  </si>
  <si>
    <t>上报催办</t>
  </si>
  <si>
    <t>业务信息</t>
  </si>
  <si>
    <t>业扩超时</t>
  </si>
  <si>
    <t>中介初始密码</t>
  </si>
  <si>
    <t>中介查户号</t>
  </si>
  <si>
    <t>中介查询电费</t>
  </si>
  <si>
    <t>中介解绑网站信息</t>
  </si>
  <si>
    <t>人员态度</t>
  </si>
  <si>
    <t>人员规范</t>
  </si>
  <si>
    <t>人员违规</t>
  </si>
  <si>
    <t>从抄表数据异常</t>
  </si>
  <si>
    <t>代收费</t>
  </si>
  <si>
    <t>供电公司供电设备消缺</t>
  </si>
  <si>
    <t>供电设施</t>
  </si>
  <si>
    <t>供电设施消缺</t>
  </si>
  <si>
    <t>信息不全</t>
  </si>
  <si>
    <t>信息电表</t>
  </si>
  <si>
    <t>信息补充</t>
  </si>
  <si>
    <t>信息订阅</t>
  </si>
  <si>
    <r>
      <rPr>
        <sz val="10"/>
        <rFont val="Arial"/>
        <charset val="134"/>
      </rPr>
      <t>停电信息</t>
    </r>
    <r>
      <rPr>
        <sz val="10"/>
        <rFont val="Arial"/>
        <charset val="134"/>
      </rPr>
      <t>2</t>
    </r>
  </si>
  <si>
    <r>
      <rPr>
        <sz val="10"/>
        <rFont val="Arial"/>
        <charset val="134"/>
      </rPr>
      <t>停电超</t>
    </r>
    <r>
      <rPr>
        <sz val="10"/>
        <rFont val="Droid Sans Fallback"/>
        <charset val="134"/>
      </rPr>
      <t>8</t>
    </r>
    <r>
      <rPr>
        <sz val="10"/>
        <rFont val="Droid Sans Fallback"/>
        <charset val="134"/>
      </rPr>
      <t>小时</t>
    </r>
  </si>
  <si>
    <t>催交电费</t>
  </si>
  <si>
    <t>初步确定串户</t>
  </si>
  <si>
    <t>前工单</t>
  </si>
  <si>
    <t>前期工单补充</t>
  </si>
  <si>
    <t>卡表示数</t>
  </si>
  <si>
    <t>发票通知单领取方式</t>
  </si>
  <si>
    <t>取消账单</t>
  </si>
  <si>
    <t>变更用电业</t>
  </si>
  <si>
    <t>咨询一户缺相</t>
  </si>
  <si>
    <t>咨询停电信息</t>
  </si>
  <si>
    <t>咨询复电事宜</t>
  </si>
  <si>
    <t>咨询密码</t>
  </si>
  <si>
    <t>咨询抄表段</t>
  </si>
  <si>
    <t>咨询电价</t>
  </si>
  <si>
    <t>咨询电价电费</t>
  </si>
  <si>
    <t>咨询电表号</t>
  </si>
  <si>
    <t>咨询电量异常</t>
  </si>
  <si>
    <t>咨询缴费</t>
  </si>
  <si>
    <t>咨询缴费事宜</t>
  </si>
  <si>
    <t>咨询联系方式</t>
  </si>
  <si>
    <t>咨询重复缴费事宜</t>
  </si>
  <si>
    <t>回呼，查询电费</t>
  </si>
  <si>
    <r>
      <rPr>
        <sz val="10"/>
        <rFont val="Arial"/>
        <charset val="134"/>
      </rPr>
      <t>回呼</t>
    </r>
    <r>
      <rPr>
        <sz val="10"/>
        <rFont val="Arial"/>
        <charset val="134"/>
      </rPr>
      <t>2015070362710735</t>
    </r>
  </si>
  <si>
    <r>
      <rPr>
        <sz val="10"/>
        <rFont val="Arial"/>
        <charset val="134"/>
      </rPr>
      <t>回呼工单：</t>
    </r>
    <r>
      <rPr>
        <sz val="10"/>
        <rFont val="Arial"/>
        <charset val="134"/>
      </rPr>
      <t>2015010938122242</t>
    </r>
  </si>
  <si>
    <t>回呼抄表数据异常</t>
  </si>
  <si>
    <t>回呼无声</t>
  </si>
  <si>
    <t>回呼无声电话</t>
  </si>
  <si>
    <t>回呼电费</t>
  </si>
  <si>
    <t>回电，电量异常</t>
  </si>
  <si>
    <t>回访</t>
  </si>
  <si>
    <t>回访工地</t>
  </si>
  <si>
    <t>回访电话</t>
  </si>
  <si>
    <t>回访订阅</t>
  </si>
  <si>
    <t>回话电话</t>
  </si>
  <si>
    <t>处理事宜</t>
  </si>
  <si>
    <t>处理结果</t>
  </si>
  <si>
    <t>复电</t>
  </si>
  <si>
    <t>多媒体</t>
  </si>
  <si>
    <t>大工业发票</t>
  </si>
  <si>
    <t>大工业电价标准</t>
  </si>
  <si>
    <t>大工业电费</t>
  </si>
  <si>
    <t>大工业计算</t>
  </si>
  <si>
    <t>定比定量</t>
  </si>
  <si>
    <t>客户信息不全，代报修</t>
  </si>
  <si>
    <t>客户信息不全，带处理</t>
  </si>
  <si>
    <t>客户信息不全，戴报修</t>
  </si>
  <si>
    <t>客户信息不全待报修</t>
  </si>
  <si>
    <t>客户咨询欠费停电</t>
  </si>
  <si>
    <t>客户已来电</t>
  </si>
  <si>
    <t>家用电器损坏</t>
  </si>
  <si>
    <t>对内投诉回呼</t>
  </si>
  <si>
    <t>对内表扬</t>
  </si>
  <si>
    <t>已回呼查询电费</t>
  </si>
  <si>
    <t>征信</t>
  </si>
  <si>
    <t>抄表</t>
  </si>
  <si>
    <t>抄表实时</t>
  </si>
  <si>
    <t>抄表收费</t>
  </si>
  <si>
    <t>抄表日期</t>
  </si>
  <si>
    <t>抄表电量</t>
  </si>
  <si>
    <t>抄表示数异常</t>
  </si>
  <si>
    <t>抢修时限</t>
  </si>
  <si>
    <t>抢修服务</t>
  </si>
  <si>
    <t>抢修质量</t>
  </si>
  <si>
    <t>接户线断</t>
  </si>
  <si>
    <t>撤消报修</t>
  </si>
  <si>
    <t>撤销工单</t>
  </si>
  <si>
    <t>支付宝缴费</t>
  </si>
  <si>
    <t>收费标注</t>
  </si>
  <si>
    <t>收费项目</t>
  </si>
  <si>
    <t>新装增荣</t>
  </si>
  <si>
    <t>方言客户</t>
  </si>
  <si>
    <t>施工人员服务态度</t>
  </si>
  <si>
    <t>施工现场恢复</t>
  </si>
  <si>
    <t>无故停电</t>
  </si>
  <si>
    <t>无故断电</t>
  </si>
  <si>
    <t>更换电表</t>
  </si>
  <si>
    <t>更改电费短信号码</t>
  </si>
  <si>
    <t>未收到电力短信</t>
  </si>
  <si>
    <t>查询抄表示数</t>
  </si>
  <si>
    <t>查询电价电费</t>
  </si>
  <si>
    <t>查询电费，回呼</t>
  </si>
  <si>
    <t>查询电量</t>
  </si>
  <si>
    <t>档案信息</t>
  </si>
  <si>
    <t>欠费停电</t>
  </si>
  <si>
    <t>欠费复电</t>
  </si>
  <si>
    <t>欠费复电咨询</t>
  </si>
  <si>
    <t>欠费复电申请</t>
  </si>
  <si>
    <t>派发单位无法点选</t>
  </si>
  <si>
    <t>测试</t>
  </si>
  <si>
    <t>清单</t>
  </si>
  <si>
    <t>清单信息</t>
  </si>
  <si>
    <t>烧表</t>
  </si>
  <si>
    <t>用户侧需求配合</t>
  </si>
  <si>
    <t>用电变更</t>
  </si>
  <si>
    <t>用电检查</t>
  </si>
  <si>
    <t>电价政策</t>
  </si>
  <si>
    <t>电价标注</t>
  </si>
  <si>
    <t>电价电量</t>
  </si>
  <si>
    <t>电价类别</t>
  </si>
  <si>
    <t>电价金额</t>
  </si>
  <si>
    <t>电力公用车</t>
  </si>
  <si>
    <t>电力发票</t>
  </si>
  <si>
    <t>电卡表故障</t>
  </si>
  <si>
    <t>电子商城</t>
  </si>
  <si>
    <t>电子账单寄送</t>
  </si>
  <si>
    <t>电线打火</t>
  </si>
  <si>
    <t>电联异常</t>
  </si>
  <si>
    <t>电能计量</t>
  </si>
  <si>
    <t>电表空走</t>
  </si>
  <si>
    <t>电表轮换</t>
  </si>
  <si>
    <t>电费</t>
  </si>
  <si>
    <t>电费信息</t>
  </si>
  <si>
    <t>电费发票寄送</t>
  </si>
  <si>
    <t>电费托收</t>
  </si>
  <si>
    <t>电费清单领取</t>
  </si>
  <si>
    <t>电费电价</t>
  </si>
  <si>
    <t>电费电量及违约金</t>
  </si>
  <si>
    <t>电费误充</t>
  </si>
  <si>
    <t>电费通知单领取</t>
  </si>
  <si>
    <t>短信服务</t>
  </si>
  <si>
    <t>第三方支付</t>
  </si>
  <si>
    <t>第三方来电</t>
  </si>
  <si>
    <t>系统原因，补单</t>
  </si>
  <si>
    <t>系统故障挂断</t>
  </si>
  <si>
    <t>系统无法查看电费情况，稍后回电</t>
  </si>
  <si>
    <t>系统问题办结</t>
  </si>
  <si>
    <t>系统问题已回呼</t>
  </si>
  <si>
    <t>系统问题稍后派单</t>
  </si>
  <si>
    <t>缴 费 方 式</t>
  </si>
  <si>
    <t>缴费</t>
  </si>
  <si>
    <t>缴费查询</t>
  </si>
  <si>
    <t>网上缴费</t>
  </si>
  <si>
    <t>网站信息宜</t>
  </si>
  <si>
    <t>网站绑定</t>
  </si>
  <si>
    <t>网站账号</t>
  </si>
  <si>
    <t>网站账户</t>
  </si>
  <si>
    <t>自助缴费机</t>
  </si>
  <si>
    <t>营业厅服务</t>
  </si>
  <si>
    <t>补单系统异常</t>
  </si>
  <si>
    <t>表计产权</t>
  </si>
  <si>
    <r>
      <rPr>
        <sz val="10"/>
        <rFont val="Arial"/>
        <charset val="134"/>
      </rPr>
      <t>表计故障</t>
    </r>
    <r>
      <rPr>
        <sz val="10"/>
        <rFont val="Arial"/>
        <charset val="134"/>
      </rPr>
      <t>2</t>
    </r>
  </si>
  <si>
    <t>表计线接错</t>
  </si>
  <si>
    <t>装表人员服务态度</t>
  </si>
  <si>
    <t>计划结算电费</t>
  </si>
  <si>
    <t>计划预结算电费</t>
  </si>
  <si>
    <t>计量装置</t>
  </si>
  <si>
    <t>诉求处理进度</t>
  </si>
  <si>
    <t>话务繁忙，稍后回拨</t>
  </si>
  <si>
    <t>语音</t>
  </si>
  <si>
    <t>语音密码</t>
  </si>
  <si>
    <t>账单寄送</t>
  </si>
  <si>
    <t>跨分中心部门业务</t>
  </si>
  <si>
    <t>跨部门回呼</t>
  </si>
  <si>
    <t>跨部门问题</t>
  </si>
  <si>
    <t>轮换户表改造</t>
  </si>
  <si>
    <t>重复工单</t>
  </si>
  <si>
    <t>阶段性营销</t>
  </si>
  <si>
    <t>非供电产权</t>
  </si>
  <si>
    <t>非居民内部故障</t>
  </si>
  <si>
    <t>预收电费</t>
  </si>
  <si>
    <t>频繁停电</t>
  </si>
  <si>
    <t>验表超时</t>
  </si>
  <si>
    <r>
      <rPr>
        <sz val="10"/>
        <rFont val="Arial"/>
        <charset val="134"/>
      </rPr>
      <t>total&lt;300 &amp;&amp; tag1/total&gt;=0.122</t>
    </r>
    <r>
      <rPr>
        <sz val="10"/>
        <rFont val="宋体"/>
        <charset val="134"/>
      </rPr>
      <t>直接判为敏感</t>
    </r>
  </si>
  <si>
    <r>
      <rPr>
        <sz val="10"/>
        <rFont val="Droid Sans Fallback"/>
        <charset val="134"/>
      </rPr>
      <t>2</t>
    </r>
    <r>
      <rPr>
        <sz val="10"/>
        <rFont val="Droid Sans Fallback"/>
        <charset val="134"/>
      </rPr>
      <t>户无电</t>
    </r>
  </si>
  <si>
    <t>APP</t>
  </si>
  <si>
    <t>一户停电</t>
  </si>
  <si>
    <t>一户无电，电表频繁跳闸</t>
  </si>
  <si>
    <t>一户跳闸</t>
  </si>
  <si>
    <t>一户频繁</t>
  </si>
  <si>
    <t>一户频繁跳闸</t>
  </si>
  <si>
    <t>三户无电</t>
  </si>
  <si>
    <t>不合理诉求</t>
  </si>
  <si>
    <t>专业咨询</t>
  </si>
  <si>
    <t>业务办理超时限</t>
  </si>
  <si>
    <t>业务变更</t>
  </si>
  <si>
    <t>业务变更环节处理问题</t>
  </si>
  <si>
    <t>业扩回访</t>
  </si>
  <si>
    <t>业扩报装</t>
  </si>
  <si>
    <t>业扩报装加速</t>
  </si>
  <si>
    <t>两户无电</t>
  </si>
  <si>
    <t>中介</t>
  </si>
  <si>
    <t>中介咨询总户号</t>
  </si>
  <si>
    <t>中介来电</t>
  </si>
  <si>
    <t>中介来电，咨询总户号</t>
  </si>
  <si>
    <t>中考</t>
  </si>
  <si>
    <t>中途来电</t>
  </si>
  <si>
    <t>串户</t>
  </si>
  <si>
    <t>临时停电信息</t>
  </si>
  <si>
    <t>临时用电</t>
  </si>
  <si>
    <t>二户无电</t>
  </si>
  <si>
    <t>交费售电网点</t>
  </si>
  <si>
    <t>交费差错更正</t>
  </si>
  <si>
    <t>人身伤亡</t>
  </si>
  <si>
    <t>代征电费</t>
  </si>
  <si>
    <t>仪表业务</t>
  </si>
  <si>
    <t>企业信息</t>
  </si>
  <si>
    <t>低压业扩报装预受理</t>
  </si>
  <si>
    <t>供用电技术</t>
  </si>
  <si>
    <t>供电业务</t>
  </si>
  <si>
    <t>供电业务咨询</t>
  </si>
  <si>
    <t>供电企业供电设施消缺</t>
  </si>
  <si>
    <t>供电企业设施消缺</t>
  </si>
  <si>
    <t>供电容量</t>
  </si>
  <si>
    <t>供电服务</t>
  </si>
  <si>
    <r>
      <rPr>
        <sz val="10"/>
        <rFont val="Arial"/>
        <charset val="134"/>
      </rPr>
      <t>供电服务</t>
    </r>
    <r>
      <rPr>
        <sz val="10"/>
        <rFont val="Arial"/>
        <charset val="134"/>
      </rPr>
      <t>1</t>
    </r>
  </si>
  <si>
    <r>
      <rPr>
        <sz val="10"/>
        <rFont val="Arial"/>
        <charset val="134"/>
      </rPr>
      <t>供电服务</t>
    </r>
    <r>
      <rPr>
        <sz val="10"/>
        <rFont val="Arial"/>
        <charset val="134"/>
      </rPr>
      <t>2</t>
    </r>
  </si>
  <si>
    <t>供电设备位置</t>
  </si>
  <si>
    <t>信息不全，带保修</t>
  </si>
  <si>
    <t>信息不全，带处理</t>
  </si>
  <si>
    <t>信息不全，待保修</t>
  </si>
  <si>
    <t>信息不全，待反映</t>
  </si>
  <si>
    <t>信息不全，待处理</t>
  </si>
  <si>
    <t>信息不全，待报修</t>
  </si>
  <si>
    <t>信息不全，待核实</t>
  </si>
  <si>
    <t>信息不全代报修</t>
  </si>
  <si>
    <t>信息工单</t>
  </si>
  <si>
    <t>信息查询</t>
  </si>
  <si>
    <t>信息核实</t>
  </si>
  <si>
    <t>俩户无电</t>
  </si>
  <si>
    <t>值班电话</t>
  </si>
  <si>
    <r>
      <rPr>
        <sz val="10"/>
        <rFont val="Arial"/>
        <charset val="134"/>
      </rPr>
      <t>停电信息</t>
    </r>
    <r>
      <rPr>
        <sz val="10"/>
        <rFont val="Arial"/>
        <charset val="134"/>
      </rPr>
      <t>1</t>
    </r>
  </si>
  <si>
    <t>停电公告</t>
  </si>
  <si>
    <t>停电原因及修复时间</t>
  </si>
  <si>
    <t>停电范围及停电原因咨询</t>
  </si>
  <si>
    <t>停电问题</t>
  </si>
  <si>
    <t>催办</t>
  </si>
  <si>
    <t>催收缴费</t>
  </si>
  <si>
    <t>催费单</t>
  </si>
  <si>
    <t>催费收费</t>
  </si>
  <si>
    <t>充值卡问题</t>
  </si>
  <si>
    <t>光伏发电</t>
  </si>
  <si>
    <t>公司文件</t>
  </si>
  <si>
    <t>关联工单</t>
  </si>
  <si>
    <t>其他</t>
  </si>
  <si>
    <t>其他咨询</t>
  </si>
  <si>
    <t>其它</t>
  </si>
  <si>
    <t>内部</t>
  </si>
  <si>
    <t>内部故障</t>
  </si>
  <si>
    <t>农村配电</t>
  </si>
  <si>
    <t>农网改造</t>
  </si>
  <si>
    <t>农网配电</t>
  </si>
  <si>
    <t>分户</t>
  </si>
  <si>
    <t>分时电价咨询</t>
  </si>
  <si>
    <t>初始化密码</t>
  </si>
  <si>
    <t>初始密码</t>
  </si>
  <si>
    <t>前期工单</t>
  </si>
  <si>
    <t>办电流程</t>
  </si>
  <si>
    <t>办结</t>
  </si>
  <si>
    <t>协助处理</t>
  </si>
  <si>
    <t>卡表故障</t>
  </si>
  <si>
    <t>卡顿</t>
  </si>
  <si>
    <t>发电车租用申请</t>
  </si>
  <si>
    <t>发票</t>
  </si>
  <si>
    <t>发票临取</t>
  </si>
  <si>
    <t>发票索取</t>
  </si>
  <si>
    <t>发票领取方式</t>
  </si>
  <si>
    <t>取消业务</t>
  </si>
  <si>
    <t>取消报修</t>
  </si>
  <si>
    <t>取消电力短信</t>
  </si>
  <si>
    <t>取消短信</t>
  </si>
  <si>
    <t>取消短信，客户信息不全，核实后来电</t>
  </si>
  <si>
    <t>取消订阅</t>
  </si>
  <si>
    <t>取消订阅短信</t>
  </si>
  <si>
    <t>变压器</t>
  </si>
  <si>
    <t>变压器故障</t>
  </si>
  <si>
    <t>变更业务</t>
  </si>
  <si>
    <t>变更地址</t>
  </si>
  <si>
    <t>变更用电</t>
  </si>
  <si>
    <t>变更短信</t>
  </si>
  <si>
    <t>台风</t>
  </si>
  <si>
    <t>呼呼电话</t>
  </si>
  <si>
    <t>咨询一户停电</t>
  </si>
  <si>
    <t>咨询一户线路问题</t>
  </si>
  <si>
    <t>咨询业务</t>
  </si>
  <si>
    <t>咨询信密码</t>
  </si>
  <si>
    <t>咨询信息</t>
  </si>
  <si>
    <t>咨询停电事宜</t>
  </si>
  <si>
    <t>咨询分时电价</t>
  </si>
  <si>
    <t>咨询初始密码</t>
  </si>
  <si>
    <t>咨询前工单</t>
  </si>
  <si>
    <t>咨询前期工单</t>
  </si>
  <si>
    <t>咨询卡表问题</t>
  </si>
  <si>
    <t>咨询咨询</t>
  </si>
  <si>
    <t>咨询处理进度</t>
  </si>
  <si>
    <t>咨询客户名</t>
  </si>
  <si>
    <t>咨询客户姓名</t>
  </si>
  <si>
    <t>咨询家中一户无电</t>
  </si>
  <si>
    <t>咨询峰谷</t>
  </si>
  <si>
    <t>咨询峰谷用电事宜</t>
  </si>
  <si>
    <t>咨询峰谷电价开通</t>
  </si>
  <si>
    <t>咨询工单进度</t>
  </si>
  <si>
    <t>咨询微信</t>
  </si>
  <si>
    <t>咨询微信绑定</t>
  </si>
  <si>
    <t>咨询总户号地址</t>
  </si>
  <si>
    <t>咨询总户名</t>
  </si>
  <si>
    <t>咨询总户郭号</t>
  </si>
  <si>
    <t>咨询总表号</t>
  </si>
  <si>
    <t>咨询户号</t>
  </si>
  <si>
    <t>咨询户号事宜</t>
  </si>
  <si>
    <t>咨询户号信息</t>
  </si>
  <si>
    <t>咨询户号联系方式</t>
  </si>
  <si>
    <t>咨询抄表示数</t>
  </si>
  <si>
    <t>咨询新装增容费用</t>
  </si>
  <si>
    <t>咨询更名</t>
  </si>
  <si>
    <t>咨询用户类型</t>
  </si>
  <si>
    <t>咨询用电地址</t>
  </si>
  <si>
    <t>咨询用电容量</t>
  </si>
  <si>
    <t>咨询电费</t>
  </si>
  <si>
    <t>咨询电费事宜</t>
  </si>
  <si>
    <t>咨询电费银行代扣问题</t>
  </si>
  <si>
    <t>咨询短信事宜</t>
  </si>
  <si>
    <t>咨询缴费总户号</t>
  </si>
  <si>
    <t>咨询缴费户号</t>
  </si>
  <si>
    <t>咨询缴费户号信息</t>
  </si>
  <si>
    <t>咨询缴费方式</t>
  </si>
  <si>
    <t>咨询营业厅地址</t>
  </si>
  <si>
    <t>咨询表号</t>
  </si>
  <si>
    <t>咨询银行代扣</t>
  </si>
  <si>
    <t>咨询阶梯电价</t>
  </si>
  <si>
    <t>咨询验表</t>
  </si>
  <si>
    <t>回呼分时电价</t>
  </si>
  <si>
    <t>回呼咨询总户号</t>
  </si>
  <si>
    <t>回呼客户</t>
  </si>
  <si>
    <t>回呼工单</t>
  </si>
  <si>
    <t>回呼断线</t>
  </si>
  <si>
    <t>回呼查询电费</t>
  </si>
  <si>
    <t>回呼用户</t>
  </si>
  <si>
    <t>回呼跨分中心业务</t>
  </si>
  <si>
    <t>回呼跨部门</t>
  </si>
  <si>
    <t>回呼跨部门业务</t>
  </si>
  <si>
    <t>回拨</t>
  </si>
  <si>
    <t>回拨电话</t>
  </si>
  <si>
    <t>回电</t>
  </si>
  <si>
    <t>回电客户</t>
  </si>
  <si>
    <t>回电客户查询电费</t>
  </si>
  <si>
    <t>回电工单</t>
  </si>
  <si>
    <t>回电电话</t>
  </si>
  <si>
    <t>回访业扩</t>
  </si>
  <si>
    <t>回访回电</t>
  </si>
  <si>
    <t>回访多媒体工单</t>
  </si>
  <si>
    <t>回访多媒体派单</t>
  </si>
  <si>
    <t>回访工单</t>
  </si>
  <si>
    <t>回访智能互动网站</t>
  </si>
  <si>
    <t>回访智能网站</t>
  </si>
  <si>
    <t>回访智能网站问题</t>
  </si>
  <si>
    <t>回访派单</t>
  </si>
  <si>
    <t>回访约时</t>
  </si>
  <si>
    <t>回访网站工单</t>
  </si>
  <si>
    <t>在线解绑</t>
  </si>
  <si>
    <t>城市配电</t>
  </si>
  <si>
    <t>基本档案信息</t>
  </si>
  <si>
    <t>增值税发票</t>
  </si>
  <si>
    <t>增值税发票领取</t>
  </si>
  <si>
    <t>增容</t>
  </si>
  <si>
    <t>增容手续</t>
  </si>
  <si>
    <t>处理进度查询</t>
  </si>
  <si>
    <t>复分时电价</t>
  </si>
  <si>
    <t>复电手续</t>
  </si>
  <si>
    <t>多媒体回访</t>
  </si>
  <si>
    <t>多媒体回访工单</t>
  </si>
  <si>
    <t>多媒体工单</t>
  </si>
  <si>
    <t>多媒体工单回访</t>
  </si>
  <si>
    <t>多户停电</t>
  </si>
  <si>
    <t>多户户无电</t>
  </si>
  <si>
    <t>多户频繁跳闸</t>
  </si>
  <si>
    <t>大工业用电</t>
  </si>
  <si>
    <t>大工业电价</t>
  </si>
  <si>
    <t>大工业电费计算</t>
  </si>
  <si>
    <t>安全用电</t>
  </si>
  <si>
    <t>安全距离</t>
  </si>
  <si>
    <t>定比定量调整</t>
  </si>
  <si>
    <t>定量定比调整</t>
  </si>
  <si>
    <t>定阅短信</t>
  </si>
  <si>
    <t>实名制</t>
  </si>
  <si>
    <t>客户侧用电需求</t>
  </si>
  <si>
    <r>
      <rPr>
        <sz val="10"/>
        <rFont val="Arial"/>
        <charset val="134"/>
      </rPr>
      <t>客户侧用电需求配合</t>
    </r>
    <r>
      <rPr>
        <sz val="10"/>
        <rFont val="Arial"/>
        <charset val="134"/>
      </rPr>
      <t>1</t>
    </r>
  </si>
  <si>
    <r>
      <rPr>
        <sz val="10"/>
        <rFont val="Arial"/>
        <charset val="134"/>
      </rPr>
      <t>客户侧用电需求配合</t>
    </r>
    <r>
      <rPr>
        <sz val="10"/>
        <rFont val="Arial"/>
        <charset val="134"/>
      </rPr>
      <t>2</t>
    </r>
  </si>
  <si>
    <r>
      <rPr>
        <sz val="10"/>
        <rFont val="Arial"/>
        <charset val="134"/>
      </rPr>
      <t>客户侧用电需求配合</t>
    </r>
    <r>
      <rPr>
        <sz val="10"/>
        <rFont val="Arial"/>
        <charset val="134"/>
      </rPr>
      <t>3</t>
    </r>
  </si>
  <si>
    <t>客户侧需求</t>
  </si>
  <si>
    <t>客户侧需求配合</t>
  </si>
  <si>
    <t>客户信息</t>
  </si>
  <si>
    <t>客户信息不全</t>
  </si>
  <si>
    <t>客户信息不全，</t>
  </si>
  <si>
    <t>客户信息不全，带报修</t>
  </si>
  <si>
    <t>客户信息不全，待反应</t>
  </si>
  <si>
    <t>客户信息不全，待反映</t>
  </si>
  <si>
    <t>客户信息不全，待咨询</t>
  </si>
  <si>
    <t>客户信息不全，待处理</t>
  </si>
  <si>
    <t>客户信息不全，待来单</t>
  </si>
  <si>
    <t>客户信息不全，待查电费</t>
  </si>
  <si>
    <t>客户信息不全，待核实</t>
  </si>
  <si>
    <t>客户信息不全，待致电</t>
  </si>
  <si>
    <t>客户信息不全，稍后来电</t>
  </si>
  <si>
    <t>客户信息不全，稍后致电</t>
  </si>
  <si>
    <t>客户内部故障</t>
  </si>
  <si>
    <t>客户咨询</t>
  </si>
  <si>
    <t>客户咨询一户电压不稳</t>
  </si>
  <si>
    <t>客户咨询一户电压低</t>
  </si>
  <si>
    <t>客户咨询一户跳闸</t>
  </si>
  <si>
    <t>客户咨询两户无电</t>
  </si>
  <si>
    <t>客户咨询分时电价</t>
  </si>
  <si>
    <t>客户咨询办电</t>
  </si>
  <si>
    <t>客户咨询多户无电</t>
  </si>
  <si>
    <t>客户咨询总户号</t>
  </si>
  <si>
    <t>客户咨询缴费信息</t>
  </si>
  <si>
    <t>客户咨询缴费总户号</t>
  </si>
  <si>
    <t>客户咨询网银问题</t>
  </si>
  <si>
    <t>客户开通用电</t>
  </si>
  <si>
    <t>客户待报修</t>
  </si>
  <si>
    <t>客户总户号</t>
  </si>
  <si>
    <t>客户挂</t>
  </si>
  <si>
    <t>客户无户号，稍后致电</t>
  </si>
  <si>
    <t>客户来电查询电费</t>
  </si>
  <si>
    <t>客户联系地址调整</t>
  </si>
  <si>
    <t>客户联系方式调整</t>
  </si>
  <si>
    <t>客户表示自己没有反应过该问题</t>
  </si>
  <si>
    <t>客户误报</t>
  </si>
  <si>
    <t>客户资料</t>
  </si>
  <si>
    <t>客户需求侧配合</t>
  </si>
  <si>
    <t>家用电损坏核实</t>
  </si>
  <si>
    <t>家电损坏</t>
  </si>
  <si>
    <t>家电设备损坏</t>
  </si>
  <si>
    <t>家电赔偿</t>
  </si>
  <si>
    <t>密码</t>
  </si>
  <si>
    <t>密码信息</t>
  </si>
  <si>
    <t>密码初始</t>
  </si>
  <si>
    <t>密码初始密码</t>
  </si>
  <si>
    <t>密码初始查询</t>
  </si>
  <si>
    <t>密码咨询</t>
  </si>
  <si>
    <t>密码处初始化</t>
  </si>
  <si>
    <t>密码振兴咨询</t>
  </si>
  <si>
    <t>密码查询</t>
  </si>
  <si>
    <t>密码重置</t>
  </si>
  <si>
    <t>密码问题</t>
  </si>
  <si>
    <t>对内投诉</t>
  </si>
  <si>
    <t>居民</t>
  </si>
  <si>
    <t>居民 内部故障</t>
  </si>
  <si>
    <r>
      <rPr>
        <sz val="10"/>
        <rFont val="Arial"/>
        <charset val="134"/>
      </rPr>
      <t>居民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内部故障</t>
    </r>
  </si>
  <si>
    <r>
      <rPr>
        <sz val="10"/>
        <rFont val="Arial"/>
        <charset val="134"/>
      </rPr>
      <t>居民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非居民内部故障</t>
    </r>
  </si>
  <si>
    <t>居民内部故障</t>
  </si>
  <si>
    <t>居民客户内部故障</t>
  </si>
  <si>
    <t>居民客户应急送电</t>
  </si>
  <si>
    <t>居民居民内部故障</t>
  </si>
  <si>
    <t>居民民内部故障</t>
  </si>
  <si>
    <t>峰谷电价</t>
  </si>
  <si>
    <t>崔收电费</t>
  </si>
  <si>
    <t>工业电价</t>
  </si>
  <si>
    <t>已回呼</t>
  </si>
  <si>
    <t>市政路灯</t>
  </si>
  <si>
    <t>应急</t>
  </si>
  <si>
    <t>应急页面补单</t>
  </si>
  <si>
    <t>废弃物清理</t>
  </si>
  <si>
    <t>废弃设备清理</t>
  </si>
  <si>
    <t>开通分时</t>
  </si>
  <si>
    <t>异常来电</t>
  </si>
  <si>
    <t>征信问题</t>
  </si>
  <si>
    <t>待处理</t>
  </si>
  <si>
    <t>待报修</t>
  </si>
  <si>
    <t>微信为</t>
  </si>
  <si>
    <t>微信事宜</t>
  </si>
  <si>
    <t>微信信息</t>
  </si>
  <si>
    <t>微信公众号</t>
  </si>
  <si>
    <t>微信初始密码</t>
  </si>
  <si>
    <t>微信密码</t>
  </si>
  <si>
    <t>微信密码初始化</t>
  </si>
  <si>
    <t>微信查询密码</t>
  </si>
  <si>
    <t>微信绑定</t>
  </si>
  <si>
    <t>微信问题</t>
  </si>
  <si>
    <t>怀疑串户</t>
  </si>
  <si>
    <t>总户号咨询</t>
  </si>
  <si>
    <t>户号密码</t>
  </si>
  <si>
    <t>户号查询</t>
  </si>
  <si>
    <r>
      <rPr>
        <sz val="10"/>
        <rFont val="Arial"/>
        <charset val="134"/>
      </rPr>
      <t>户号查询密码重置修改</t>
    </r>
    <r>
      <rPr>
        <sz val="10"/>
        <rFont val="Arial"/>
        <charset val="134"/>
      </rPr>
      <t>2</t>
    </r>
  </si>
  <si>
    <t>户号解绑</t>
  </si>
  <si>
    <t>户表轮换</t>
  </si>
  <si>
    <t>打错</t>
  </si>
  <si>
    <t>打错电话</t>
  </si>
  <si>
    <r>
      <rPr>
        <sz val="10"/>
        <rFont val="Arial"/>
        <charset val="134"/>
      </rPr>
      <t>打错电话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电话断</t>
    </r>
  </si>
  <si>
    <t>打错电话电话断</t>
  </si>
  <si>
    <t>抄催人员服务规范</t>
  </si>
  <si>
    <t>抄收电费</t>
  </si>
  <si>
    <t>抄表信息</t>
  </si>
  <si>
    <t>抄表催费</t>
  </si>
  <si>
    <t>抄表周期</t>
  </si>
  <si>
    <t>抄表底数</t>
  </si>
  <si>
    <t>抄表度数</t>
  </si>
  <si>
    <t>抄表数异常</t>
  </si>
  <si>
    <t>抄表数据</t>
  </si>
  <si>
    <t>抄表时间</t>
  </si>
  <si>
    <t>抢修下派</t>
  </si>
  <si>
    <t>抢修人员服务规范</t>
  </si>
  <si>
    <t>报修登记</t>
  </si>
  <si>
    <t>拨测电话</t>
  </si>
  <si>
    <r>
      <rPr>
        <sz val="10"/>
        <rFont val="Arial"/>
        <charset val="134"/>
      </rPr>
      <t>掌上</t>
    </r>
    <r>
      <rPr>
        <sz val="10"/>
        <rFont val="Arial"/>
        <charset val="134"/>
      </rPr>
      <t>APP</t>
    </r>
  </si>
  <si>
    <r>
      <rPr>
        <sz val="10"/>
        <rFont val="Arial"/>
        <charset val="134"/>
      </rPr>
      <t>掌上</t>
    </r>
    <r>
      <rPr>
        <sz val="10"/>
        <rFont val="Arial"/>
        <charset val="134"/>
      </rPr>
      <t>app</t>
    </r>
  </si>
  <si>
    <t>掌上电力</t>
  </si>
  <si>
    <r>
      <rPr>
        <sz val="10"/>
        <rFont val="Arial"/>
        <charset val="134"/>
      </rPr>
      <t>掌上电力</t>
    </r>
    <r>
      <rPr>
        <sz val="10"/>
        <rFont val="Arial"/>
        <charset val="134"/>
      </rPr>
      <t>App</t>
    </r>
  </si>
  <si>
    <r>
      <rPr>
        <sz val="10"/>
        <rFont val="Arial"/>
        <charset val="134"/>
      </rPr>
      <t>掌上电力</t>
    </r>
    <r>
      <rPr>
        <sz val="10"/>
        <rFont val="Arial"/>
        <charset val="134"/>
      </rPr>
      <t>app</t>
    </r>
  </si>
  <si>
    <t>接户故障</t>
  </si>
  <si>
    <t>撤销报修</t>
  </si>
  <si>
    <t>支付宝</t>
  </si>
  <si>
    <t>支付宝代扣</t>
  </si>
  <si>
    <t>支付宝密码</t>
  </si>
  <si>
    <t>支付宝密码初始化</t>
  </si>
  <si>
    <t>支付宝问题</t>
  </si>
  <si>
    <t>收费标准</t>
  </si>
  <si>
    <t>故障停电</t>
  </si>
  <si>
    <t>故障停电信息及修复时间</t>
  </si>
  <si>
    <t>故障停电及修复时间</t>
  </si>
  <si>
    <t>故障处理</t>
  </si>
  <si>
    <t>故障处理不完善</t>
  </si>
  <si>
    <t>故障报修</t>
  </si>
  <si>
    <t>新兴业务</t>
  </si>
  <si>
    <t>新增增容</t>
  </si>
  <si>
    <t>新装</t>
  </si>
  <si>
    <t>新装咨询</t>
  </si>
  <si>
    <t>新装增容业务</t>
  </si>
  <si>
    <t>新装用电</t>
  </si>
  <si>
    <t>新装电表</t>
  </si>
  <si>
    <t>方言较重</t>
  </si>
  <si>
    <t>方言过重</t>
  </si>
  <si>
    <t>方言重</t>
  </si>
  <si>
    <t>施工人员服务规范</t>
  </si>
  <si>
    <t>无声电话</t>
  </si>
  <si>
    <r>
      <rPr>
        <sz val="10"/>
        <rFont val="Arial"/>
        <charset val="134"/>
      </rPr>
      <t>无声电话</t>
    </r>
    <r>
      <rPr>
        <sz val="10"/>
        <rFont val="Droid Sans Fallback"/>
        <charset val="134"/>
      </rPr>
      <t>,</t>
    </r>
    <r>
      <rPr>
        <sz val="10"/>
        <rFont val="Droid Sans Fallback"/>
        <charset val="134"/>
      </rPr>
      <t>礼貌挂机</t>
    </r>
  </si>
  <si>
    <t>无声电话，礼貌挂机</t>
  </si>
  <si>
    <t>无声电话回呼</t>
  </si>
  <si>
    <t>无理诉求</t>
  </si>
  <si>
    <t>智能网站</t>
  </si>
  <si>
    <t>智能网站回访</t>
  </si>
  <si>
    <t>更名</t>
  </si>
  <si>
    <t>更名、过户</t>
  </si>
  <si>
    <t>更名业务</t>
  </si>
  <si>
    <t>更名过户</t>
  </si>
  <si>
    <t>更改短信</t>
  </si>
  <si>
    <t>更改资料</t>
  </si>
  <si>
    <t>最终答复</t>
  </si>
  <si>
    <t>有序用电</t>
  </si>
  <si>
    <t>服务信息</t>
  </si>
  <si>
    <t>服务咨询</t>
  </si>
  <si>
    <t>服务申请</t>
  </si>
  <si>
    <t>服务规范</t>
  </si>
  <si>
    <t>服务质量</t>
  </si>
  <si>
    <t>杂项业务</t>
  </si>
  <si>
    <t>杆线迁移</t>
  </si>
  <si>
    <t>查户号</t>
  </si>
  <si>
    <t>查电费</t>
  </si>
  <si>
    <t>查詢電費</t>
  </si>
  <si>
    <t>查询信息</t>
  </si>
  <si>
    <t>查询停电信息</t>
  </si>
  <si>
    <t>查询分时电价</t>
  </si>
  <si>
    <t>查询变压器容量</t>
  </si>
  <si>
    <t>查询容量</t>
  </si>
  <si>
    <t>查询密码</t>
  </si>
  <si>
    <t>查询密码初始化</t>
  </si>
  <si>
    <t>查询总户号</t>
  </si>
  <si>
    <t>查询户号</t>
  </si>
  <si>
    <t>查询抄表度数</t>
  </si>
  <si>
    <t>查询欠费</t>
  </si>
  <si>
    <t>查询用电量</t>
  </si>
  <si>
    <t>查询电价</t>
  </si>
  <si>
    <r>
      <rPr>
        <sz val="10"/>
        <rFont val="Arial"/>
        <charset val="134"/>
      </rPr>
      <t>查询电费</t>
    </r>
    <r>
      <rPr>
        <sz val="10"/>
        <rFont val="Arial"/>
        <charset val="134"/>
      </rPr>
      <t>33</t>
    </r>
  </si>
  <si>
    <t>查询电费事宜</t>
  </si>
  <si>
    <t>查询电费信息</t>
  </si>
  <si>
    <t>查询积分</t>
  </si>
  <si>
    <t>查询缴费事宜</t>
  </si>
  <si>
    <t>查询缴费情况</t>
  </si>
  <si>
    <t>查询联系方式</t>
  </si>
  <si>
    <t>查询表号</t>
  </si>
  <si>
    <t>查询计划停电信息</t>
  </si>
  <si>
    <t>查询阶梯电价</t>
  </si>
  <si>
    <t>树混线</t>
  </si>
  <si>
    <t>树碰</t>
  </si>
  <si>
    <t>树碰线</t>
  </si>
  <si>
    <t>校验电表</t>
  </si>
  <si>
    <t>核实信息</t>
  </si>
  <si>
    <t>核实户主信息</t>
  </si>
  <si>
    <t>核对信息</t>
  </si>
  <si>
    <t>档案信息查询</t>
  </si>
  <si>
    <t>楼路灯报修登记</t>
  </si>
  <si>
    <t>楼道灯</t>
  </si>
  <si>
    <t>楼道灯报修登记</t>
  </si>
  <si>
    <t>楼道灯无电</t>
  </si>
  <si>
    <t>欠费停复电事宜</t>
  </si>
  <si>
    <t>欠费停复电登记</t>
  </si>
  <si>
    <t>此处停电，客户不需报修</t>
  </si>
  <si>
    <t>民事赔偿</t>
  </si>
  <si>
    <t>民居民内部故障</t>
  </si>
  <si>
    <t>法律法规</t>
  </si>
  <si>
    <t>法规制度</t>
  </si>
  <si>
    <t>清单打印信息</t>
  </si>
  <si>
    <t>清单领取</t>
  </si>
  <si>
    <t>满意归档</t>
  </si>
  <si>
    <t>漏户</t>
  </si>
  <si>
    <t>特约委托</t>
  </si>
  <si>
    <t>环节处理</t>
  </si>
  <si>
    <t>环节处理问题</t>
  </si>
  <si>
    <t>用户侧需求</t>
  </si>
  <si>
    <t>用户咨询</t>
  </si>
  <si>
    <t>用户咨询一户无电</t>
  </si>
  <si>
    <t>用户线故障</t>
  </si>
  <si>
    <t>用户资料</t>
  </si>
  <si>
    <t>用更变更</t>
  </si>
  <si>
    <t>用电业务</t>
  </si>
  <si>
    <t>用电业务变更</t>
  </si>
  <si>
    <t>用电信息变更</t>
  </si>
  <si>
    <t>用电咨询</t>
  </si>
  <si>
    <t>用电密码</t>
  </si>
  <si>
    <t>用电常识</t>
  </si>
  <si>
    <t>用电建议书</t>
  </si>
  <si>
    <t>用电性质</t>
  </si>
  <si>
    <t>用电技术</t>
  </si>
  <si>
    <t>用电查询密码</t>
  </si>
  <si>
    <t>用电询密码</t>
  </si>
  <si>
    <t>由于此地受台风影响较大，已在线和客户解释</t>
  </si>
  <si>
    <t>电价</t>
  </si>
  <si>
    <t>电价表准</t>
  </si>
  <si>
    <t>电价调整</t>
  </si>
  <si>
    <t>电企业供电设施消缺</t>
  </si>
  <si>
    <t>电力充值卡</t>
  </si>
  <si>
    <t>电力施工后废弃清理及路面恢复</t>
  </si>
  <si>
    <t>电力施工后废弃物清理及路面恢复</t>
  </si>
  <si>
    <t>电力短信变更</t>
  </si>
  <si>
    <t>电力短息</t>
  </si>
  <si>
    <t>电力通知</t>
  </si>
  <si>
    <t>电动汽车</t>
  </si>
  <si>
    <t>电动汽车充电</t>
  </si>
  <si>
    <t>电压不稳</t>
  </si>
  <si>
    <t>电压低</t>
  </si>
  <si>
    <t>电压标准</t>
  </si>
  <si>
    <t>电压等级</t>
  </si>
  <si>
    <t>电压高</t>
  </si>
  <si>
    <t>电器赔偿</t>
  </si>
  <si>
    <t>电回呼电话</t>
  </si>
  <si>
    <t>电子账单</t>
  </si>
  <si>
    <t>电家电费</t>
  </si>
  <si>
    <t>电异量常</t>
  </si>
  <si>
    <t>电杆故障</t>
  </si>
  <si>
    <t>电磁辐射</t>
  </si>
  <si>
    <t>电线接错</t>
  </si>
  <si>
    <t>电网改造</t>
  </si>
  <si>
    <t>电能表</t>
  </si>
  <si>
    <t>电能表代码</t>
  </si>
  <si>
    <t>电能表故障</t>
  </si>
  <si>
    <t>电能表显示异常</t>
  </si>
  <si>
    <t>电表异常</t>
  </si>
  <si>
    <t>电表故障</t>
  </si>
  <si>
    <t>电表线路</t>
  </si>
  <si>
    <t>电表问题</t>
  </si>
  <si>
    <t>电话断</t>
  </si>
  <si>
    <t>电话段</t>
  </si>
  <si>
    <t>电话闪断</t>
  </si>
  <si>
    <t>电费充值</t>
  </si>
  <si>
    <t>电费充值卡</t>
  </si>
  <si>
    <t>电费充值卡业务</t>
  </si>
  <si>
    <t>电费单</t>
  </si>
  <si>
    <t>电费卡</t>
  </si>
  <si>
    <t>电费查询</t>
  </si>
  <si>
    <t>电费清单</t>
  </si>
  <si>
    <t>电费清单信息</t>
  </si>
  <si>
    <t>电费短信</t>
  </si>
  <si>
    <t>电费调价</t>
  </si>
  <si>
    <t>电费调整</t>
  </si>
  <si>
    <t>电费账单</t>
  </si>
  <si>
    <t>电费账单信息</t>
  </si>
  <si>
    <t>电费账单补寄</t>
  </si>
  <si>
    <t>电费退补</t>
  </si>
  <si>
    <t>电费通知</t>
  </si>
  <si>
    <t>电费通知单</t>
  </si>
  <si>
    <t>登陆密码</t>
  </si>
  <si>
    <t>短信</t>
  </si>
  <si>
    <t>短信业务</t>
  </si>
  <si>
    <t>短信事宜</t>
  </si>
  <si>
    <t>短信信息</t>
  </si>
  <si>
    <t>短信取消</t>
  </si>
  <si>
    <t>短信变</t>
  </si>
  <si>
    <t>短信咨询</t>
  </si>
  <si>
    <t>短信定制</t>
  </si>
  <si>
    <t>短信开通</t>
  </si>
  <si>
    <t>短信查询</t>
  </si>
  <si>
    <t>短信的订阅</t>
  </si>
  <si>
    <t>短信退订</t>
  </si>
  <si>
    <t>短信退阅</t>
  </si>
  <si>
    <t>短信错发</t>
  </si>
  <si>
    <t>短信问题</t>
  </si>
  <si>
    <t>短息订阅</t>
  </si>
  <si>
    <t>破坏电力设施</t>
  </si>
  <si>
    <t>移表</t>
  </si>
  <si>
    <t>稍后回呼</t>
  </si>
  <si>
    <t>稍后回电</t>
  </si>
  <si>
    <t>稍后处理</t>
  </si>
  <si>
    <t>稍后派单</t>
  </si>
  <si>
    <t>窃电</t>
  </si>
  <si>
    <t>窃电处理</t>
  </si>
  <si>
    <t>第三方网点</t>
  </si>
  <si>
    <t>系统</t>
  </si>
  <si>
    <t>系统升级期间呼损明细外呼，核实客户诉求</t>
  </si>
  <si>
    <t>系统卡死，无法派单</t>
  </si>
  <si>
    <t>系统卡稍后回呼</t>
  </si>
  <si>
    <t>系统异常回呼</t>
  </si>
  <si>
    <t>系统异常补单</t>
  </si>
  <si>
    <t>系统故障</t>
  </si>
  <si>
    <t>系统故障，补单</t>
  </si>
  <si>
    <t>系统故障回呼</t>
  </si>
  <si>
    <t>系统故障补单</t>
  </si>
  <si>
    <t>系统补单</t>
  </si>
  <si>
    <t>系统闪断</t>
  </si>
  <si>
    <t>系统问题</t>
  </si>
  <si>
    <t>系统问题补单</t>
  </si>
  <si>
    <t>约时回访</t>
  </si>
  <si>
    <t>线径</t>
  </si>
  <si>
    <t>线断</t>
  </si>
  <si>
    <t>线路咨询</t>
  </si>
  <si>
    <t>线路故障</t>
  </si>
  <si>
    <t>线路裸露</t>
  </si>
  <si>
    <t>终止短信</t>
  </si>
  <si>
    <t>缴费信息</t>
  </si>
  <si>
    <t>缴费咨询</t>
  </si>
  <si>
    <t>缴费密码</t>
  </si>
  <si>
    <t>缴费差错更正</t>
  </si>
  <si>
    <t>缴费日期</t>
  </si>
  <si>
    <t>缴错费</t>
  </si>
  <si>
    <t>缺相</t>
  </si>
  <si>
    <t>网址问题</t>
  </si>
  <si>
    <t>网站</t>
  </si>
  <si>
    <t>网站业务</t>
  </si>
  <si>
    <t>网站咨询</t>
  </si>
  <si>
    <t>网站回访</t>
  </si>
  <si>
    <t>网站密码</t>
  </si>
  <si>
    <t>网站工单</t>
  </si>
  <si>
    <t>网站户号解除绑定</t>
  </si>
  <si>
    <t>网站查询密码</t>
  </si>
  <si>
    <t>网站派工</t>
  </si>
  <si>
    <t>网站解绑</t>
  </si>
  <si>
    <t>网站账号密码重置</t>
  </si>
  <si>
    <t>网站问题</t>
  </si>
  <si>
    <t>网站问题掌上电力</t>
  </si>
  <si>
    <t>网络回访</t>
  </si>
  <si>
    <t>联系方式调整</t>
  </si>
  <si>
    <t>能效服务</t>
  </si>
  <si>
    <t>自助</t>
  </si>
  <si>
    <t>自助终端</t>
  </si>
  <si>
    <t>营业</t>
  </si>
  <si>
    <t>营业业务</t>
  </si>
  <si>
    <t>营业厅</t>
  </si>
  <si>
    <t>营业厅地址</t>
  </si>
  <si>
    <t>营业厅地址、联系电话</t>
  </si>
  <si>
    <t>营业厅联系电话</t>
  </si>
  <si>
    <t>营业收费</t>
  </si>
  <si>
    <t>营销活动</t>
  </si>
  <si>
    <t>行风廉政</t>
  </si>
  <si>
    <t>行风建设</t>
  </si>
  <si>
    <t>补办电卡</t>
  </si>
  <si>
    <t>补单</t>
  </si>
  <si>
    <t>补单一户无电</t>
  </si>
  <si>
    <t>补寄发票</t>
  </si>
  <si>
    <t>补寄账单</t>
  </si>
  <si>
    <t>补录工单</t>
  </si>
  <si>
    <t>表扬抢修及时</t>
  </si>
  <si>
    <t>表箱异常</t>
  </si>
  <si>
    <t>表计封印装拆</t>
  </si>
  <si>
    <t>表计故障</t>
  </si>
  <si>
    <r>
      <rPr>
        <sz val="10"/>
        <rFont val="Arial"/>
        <charset val="134"/>
      </rPr>
      <t>表计故障</t>
    </r>
    <r>
      <rPr>
        <sz val="10"/>
        <rFont val="Arial"/>
        <charset val="134"/>
      </rPr>
      <t>1</t>
    </r>
  </si>
  <si>
    <t>表计线路接错</t>
  </si>
  <si>
    <t>表计轮换</t>
  </si>
  <si>
    <t>表计铅封</t>
  </si>
  <si>
    <t>解绑</t>
  </si>
  <si>
    <t>解绑户号</t>
  </si>
  <si>
    <t>解绑问题</t>
  </si>
  <si>
    <t>计划停电</t>
  </si>
  <si>
    <t>计划计算电费</t>
  </si>
  <si>
    <t>计量箱破损</t>
  </si>
  <si>
    <t>计量表位置不合理</t>
  </si>
  <si>
    <t>计量装置处理</t>
  </si>
  <si>
    <t>订阅服务</t>
  </si>
  <si>
    <t>订阅短息</t>
  </si>
  <si>
    <t>设备位置</t>
  </si>
  <si>
    <t>设备噪音</t>
  </si>
  <si>
    <t>设备安全位置不足</t>
  </si>
  <si>
    <t>诈骗电话</t>
  </si>
  <si>
    <t>诈骗短信</t>
  </si>
  <si>
    <t>调整电价</t>
  </si>
  <si>
    <t>账单补寄</t>
  </si>
  <si>
    <t>账户余额</t>
  </si>
  <si>
    <t>账户预收余额</t>
  </si>
  <si>
    <t>费账单寄送</t>
  </si>
  <si>
    <t>赔表</t>
  </si>
  <si>
    <t>超表示数</t>
  </si>
  <si>
    <t>跨中心</t>
  </si>
  <si>
    <t>跨中心业务</t>
  </si>
  <si>
    <t>跨中心业务诉求</t>
  </si>
  <si>
    <t>跨中心诉求</t>
  </si>
  <si>
    <t>跨分中心</t>
  </si>
  <si>
    <t>跨分中心业务</t>
  </si>
  <si>
    <t>跨分部门业务</t>
  </si>
  <si>
    <t>跨省业务</t>
  </si>
  <si>
    <t>跨部门</t>
  </si>
  <si>
    <t>跨部门业务</t>
  </si>
  <si>
    <t>跨部门回呼电话</t>
  </si>
  <si>
    <t>跨部门回电</t>
  </si>
  <si>
    <t>跨部门服务</t>
  </si>
  <si>
    <t>跨部门用户</t>
  </si>
  <si>
    <t>跨部门诉求</t>
  </si>
  <si>
    <t>路灯</t>
  </si>
  <si>
    <t>路灯报修</t>
  </si>
  <si>
    <t>路灯报修登记</t>
  </si>
  <si>
    <t>路灯故障</t>
  </si>
  <si>
    <t>路灯无电</t>
  </si>
  <si>
    <t>进户线</t>
  </si>
  <si>
    <t>进线接头异常声响</t>
  </si>
  <si>
    <t>违约用电</t>
  </si>
  <si>
    <t>退订电费</t>
  </si>
  <si>
    <t>退订短信</t>
  </si>
  <si>
    <t>退订订阅</t>
  </si>
  <si>
    <t>通知单信息</t>
  </si>
  <si>
    <t>通知单领取</t>
  </si>
  <si>
    <t>配电箱破损</t>
  </si>
  <si>
    <t>重复来电</t>
  </si>
  <si>
    <t>重复缴费</t>
  </si>
  <si>
    <t>铅封</t>
  </si>
  <si>
    <t>银卡代扣</t>
  </si>
  <si>
    <t>银行托收</t>
  </si>
  <si>
    <t>银行扣款</t>
  </si>
  <si>
    <t>链路监测</t>
  </si>
  <si>
    <t>销户</t>
  </si>
  <si>
    <t>错发短信</t>
  </si>
  <si>
    <t>闪断</t>
  </si>
  <si>
    <t>闪断电话</t>
  </si>
  <si>
    <t>阶梯单价</t>
  </si>
  <si>
    <t>零线带电</t>
  </si>
  <si>
    <t>青苗赔偿</t>
  </si>
  <si>
    <t>非供企业维护</t>
  </si>
  <si>
    <t>非供电业务咨询</t>
  </si>
  <si>
    <t>非供电业务诉求</t>
  </si>
  <si>
    <t>非供电公司业务</t>
  </si>
  <si>
    <t>非供电公司抢修范围</t>
  </si>
  <si>
    <t>非供电公司维修范围</t>
  </si>
  <si>
    <t>非供电公司维护</t>
  </si>
  <si>
    <t>非供电公司维护范围</t>
  </si>
  <si>
    <t>非供电诉求</t>
  </si>
  <si>
    <t>非南方供电业务</t>
  </si>
  <si>
    <t>非家电设备损坏</t>
  </si>
  <si>
    <t>非民居民内部故障</t>
  </si>
  <si>
    <t>非电力公司业务</t>
  </si>
  <si>
    <t>非电力公司咨询</t>
  </si>
  <si>
    <t>非电力公司检查范围</t>
  </si>
  <si>
    <t>非电力公司维修范围</t>
  </si>
  <si>
    <t>非电力公司维护</t>
  </si>
  <si>
    <r>
      <rPr>
        <sz val="10"/>
        <rFont val="Arial"/>
        <charset val="134"/>
      </rPr>
      <t>非电力公司维护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检查范围</t>
    </r>
  </si>
  <si>
    <t>非电力公司维护检查范围</t>
  </si>
  <si>
    <t>非电力咨询</t>
  </si>
  <si>
    <t>非电力部门维护</t>
  </si>
  <si>
    <t>非电器损坏核损</t>
  </si>
  <si>
    <t>预约抄表</t>
  </si>
  <si>
    <t>预约收费</t>
  </si>
  <si>
    <t>频繁跳闸</t>
  </si>
  <si>
    <t>马上回呼</t>
  </si>
  <si>
    <t>验表事宜</t>
  </si>
  <si>
    <r>
      <rPr>
        <sz val="10"/>
        <rFont val="Arial"/>
        <charset val="134"/>
      </rPr>
      <t xml:space="preserve">total&lt;300 &amp;&amp; tag1/total&lt;0.122 </t>
    </r>
    <r>
      <rPr>
        <sz val="10"/>
        <rFont val="宋体"/>
        <charset val="134"/>
      </rPr>
      <t>直接判为不敏感</t>
    </r>
  </si>
  <si>
    <t>一户无电</t>
  </si>
  <si>
    <t>业扩变更</t>
  </si>
  <si>
    <t>信息咨询</t>
  </si>
  <si>
    <t>停电信息</t>
  </si>
  <si>
    <t>充值卡</t>
  </si>
  <si>
    <t>协助</t>
  </si>
  <si>
    <t>发票信息</t>
  </si>
  <si>
    <t>发票领取</t>
  </si>
  <si>
    <t>变更用电业务</t>
  </si>
  <si>
    <t>咨询一户无电</t>
  </si>
  <si>
    <t>咨询总户号</t>
  </si>
  <si>
    <t>回呼</t>
  </si>
  <si>
    <t>回呼电话</t>
  </si>
  <si>
    <t>处理进度</t>
  </si>
  <si>
    <t>客户侧用电需求配合</t>
  </si>
  <si>
    <t>客户信息不全，待报修</t>
  </si>
  <si>
    <t>客户咨询一户无电</t>
  </si>
  <si>
    <t>密码修改</t>
  </si>
  <si>
    <t>密码初始化</t>
  </si>
  <si>
    <t>微信</t>
  </si>
  <si>
    <r>
      <rPr>
        <sz val="10"/>
        <rFont val="Arial"/>
        <charset val="134"/>
      </rPr>
      <t>掌上电力</t>
    </r>
    <r>
      <rPr>
        <sz val="10"/>
        <rFont val="Arial"/>
        <charset val="134"/>
      </rPr>
      <t>APP</t>
    </r>
  </si>
  <si>
    <t>接触不良</t>
  </si>
  <si>
    <t>故障停电信息</t>
  </si>
  <si>
    <t>故障停电原因及修复时间</t>
  </si>
  <si>
    <t>新装增容</t>
  </si>
  <si>
    <t>无故挂断</t>
  </si>
  <si>
    <t>服务渠道</t>
  </si>
  <si>
    <t>欠费信息</t>
  </si>
  <si>
    <t>电力短信</t>
  </si>
  <si>
    <t>电器损坏核损</t>
  </si>
  <si>
    <t>电能质量</t>
  </si>
  <si>
    <t>网站信息</t>
  </si>
  <si>
    <t>营业厅信息</t>
  </si>
  <si>
    <t>计划停电信息</t>
  </si>
  <si>
    <t>订阅短信</t>
  </si>
  <si>
    <t>设备故障</t>
  </si>
  <si>
    <t>退订</t>
  </si>
  <si>
    <t>重复报修</t>
  </si>
  <si>
    <t>银行代扣</t>
  </si>
  <si>
    <t>非供电业务</t>
  </si>
  <si>
    <t>非电力公司维护范围</t>
  </si>
  <si>
    <r>
      <rPr>
        <sz val="10"/>
        <rFont val="Arial"/>
        <charset val="134"/>
      </rPr>
      <t xml:space="preserve">total&gt;=300 &amp;&amp; tag1/total&lt;0.03 </t>
    </r>
    <r>
      <rPr>
        <sz val="10"/>
        <rFont val="宋体"/>
        <charset val="134"/>
      </rPr>
      <t>直接判为不敏感</t>
    </r>
  </si>
  <si>
    <t>催收电费</t>
  </si>
  <si>
    <t>催缴费</t>
  </si>
  <si>
    <t>分时电价</t>
  </si>
  <si>
    <t>复电申请</t>
  </si>
  <si>
    <t>多户无电</t>
  </si>
  <si>
    <t>客户催办</t>
  </si>
  <si>
    <t>抄表数据异常</t>
  </si>
  <si>
    <t>抄表示数</t>
  </si>
  <si>
    <t>撤销业务</t>
  </si>
  <si>
    <t>新增订阅</t>
  </si>
  <si>
    <t>查询电费</t>
  </si>
  <si>
    <t>欠费停复电</t>
  </si>
  <si>
    <t>欠费复电登记</t>
  </si>
  <si>
    <t>用户信息</t>
  </si>
  <si>
    <t>电价标准</t>
  </si>
  <si>
    <t>电价电费</t>
  </si>
  <si>
    <t>电能表异常</t>
  </si>
  <si>
    <t>电费发票</t>
  </si>
  <si>
    <t>电费抄核收</t>
  </si>
  <si>
    <t>电费账单寄送</t>
  </si>
  <si>
    <t>电量异常</t>
  </si>
  <si>
    <t>短信变更</t>
  </si>
  <si>
    <t>短信订阅</t>
  </si>
  <si>
    <t>空工单</t>
  </si>
  <si>
    <t>缴费方式</t>
  </si>
  <si>
    <t>补充信息</t>
  </si>
  <si>
    <t>表箱故障</t>
  </si>
  <si>
    <t>表计信息</t>
  </si>
  <si>
    <t>阶梯电价</t>
  </si>
  <si>
    <t>TP</t>
  </si>
  <si>
    <t>验表</t>
  </si>
  <si>
    <t>*</t>
  </si>
  <si>
    <t>平均敏感度</t>
  </si>
  <si>
    <t>总F值</t>
  </si>
  <si>
    <t>训练集</t>
  </si>
  <si>
    <t xml:space="preserve">    - total: 658377</t>
  </si>
  <si>
    <t xml:space="preserve">    - total &gt;= 300: 645223</t>
  </si>
  <si>
    <t xml:space="preserve">    - total &lt; 300: 12439</t>
  </si>
  <si>
    <t xml:space="preserve">    - total &lt; 300  &amp;&amp;  tag1/total &gt; 0.122 ——&gt; 规则直接判为敏感: 2419</t>
  </si>
  <si>
    <t xml:space="preserve">    - total &lt; 300  &amp;&amp;  tag1/total &lt; 0.122 ——&gt; 规则直接判为非敏感: 10020</t>
  </si>
  <si>
    <t xml:space="preserve">    - total &gt;= 300  &amp;&amp;  tag1/total &lt; 0.03 ——&gt; 规则直接判为非敏感: 256943</t>
  </si>
  <si>
    <t xml:space="preserve">    - total &gt;= 300  &amp;&amp;  tag1/total &gt;= 0.03 ——&gt; 留给 分类器 解决: 388280</t>
  </si>
  <si>
    <t xml:space="preserve">    - 另外，空 小工单类型 数据  ——&gt; 也留给 分类器 解决: 715</t>
  </si>
  <si>
    <t xml:space="preserve">    - 留给 分类器 解决: 388995</t>
  </si>
  <si>
    <t xml:space="preserve">    - 根据 用电类别 ELEC_TYPE 进行过滤</t>
  </si>
  <si>
    <t xml:space="preserve">    - ELEC_TYPE_IS_NONSENSITIVE: 6(不敏感：0,不敏感：6)</t>
  </si>
  <si>
    <t xml:space="preserve">    - 剩下: 388989</t>
  </si>
  <si>
    <t xml:space="preserve">    - 根据 所属市（区）公司供电单位编码 CITY_ORG_NO 进行过滤</t>
  </si>
  <si>
    <t xml:space="preserve">    - CITY_ORG_NO_IS_NONSENSITIVE: 48898(敏感：103,不敏感：48795)</t>
  </si>
  <si>
    <t xml:space="preserve">    - 剩下: 340091(不敏感：77565,敏感：262526)</t>
  </si>
  <si>
    <t>测试集</t>
  </si>
  <si>
    <t xml:space="preserve">    - total: 370871</t>
  </si>
  <si>
    <t xml:space="preserve">    - total &gt;= 300: 363375</t>
  </si>
  <si>
    <t xml:space="preserve">    - total &lt; 300: 6918</t>
  </si>
  <si>
    <t xml:space="preserve">    - total &lt; 300  &amp;&amp;  tag1/total &gt; 0.122 ——&gt; 规则直接判为敏感: 879</t>
  </si>
  <si>
    <t xml:space="preserve">    - total &lt; 300  &amp;&amp;  tag1/total &lt; 0.122 ——&gt; 规则直接判为非敏感: 6039</t>
  </si>
  <si>
    <t xml:space="preserve">    - total &gt;= 300  &amp;&amp;  tag1/total &lt; 0.03 ——&gt; 规则直接判为非敏感: 173591</t>
  </si>
  <si>
    <t xml:space="preserve">    - total &gt;= 300  &amp;&amp;  tag1/total &gt;= 0.03 ——&gt; 留给 分类器 解决: 189784</t>
  </si>
  <si>
    <t xml:space="preserve">    - 另外，空 小工单类型 数据  ——&gt; 也留给 分类器 解决: 578</t>
  </si>
  <si>
    <t xml:space="preserve">    - 留给 分类器 解决: 190362</t>
  </si>
  <si>
    <t xml:space="preserve">    - ELEC_TYPE_IS_NONSENSITIVE: 4</t>
  </si>
  <si>
    <t xml:space="preserve">    - 剩下: 190358</t>
  </si>
  <si>
    <t xml:space="preserve">    - CITY_ORG_NO_IS_NONSENSITIVE: 27334</t>
  </si>
  <si>
    <t xml:space="preserve">    - 剩下: 163024</t>
  </si>
  <si>
    <t>工单数分布情况</t>
  </si>
  <si>
    <t>(59, 5)</t>
  </si>
  <si>
    <t xml:space="preserve">      total      tag0  tag0/total     tag1  tag1/total</t>
  </si>
  <si>
    <t>61       61       0.0    0.000000     61.0    1.000000</t>
  </si>
  <si>
    <t>37      259       0.0    0.000000    259.0    1.000000</t>
  </si>
  <si>
    <t>66       66       0.0    0.000000     66.0    1.000000</t>
  </si>
  <si>
    <t>29      464       0.0    0.000000    464.0    1.000000</t>
  </si>
  <si>
    <t>39      195       0.0    0.000000    195.0    1.000000</t>
  </si>
  <si>
    <t>41       41       0.0    0.000000     41.0    1.000000</t>
  </si>
  <si>
    <t>42       42       0.0    0.000000     42.0    1.000000</t>
  </si>
  <si>
    <t>83       83       0.0    0.000000     83.0    1.000000</t>
  </si>
  <si>
    <t>47       94       0.0    0.000000     94.0    1.000000</t>
  </si>
  <si>
    <t>50       50       0.0    0.000000     50.0    1.000000</t>
  </si>
  <si>
    <t>71      213       0.0    0.000000    213.0    1.000000</t>
  </si>
  <si>
    <t>70       70       0.0    0.000000     70.0    1.000000</t>
  </si>
  <si>
    <t>53      106       0.0    0.000000    106.0    1.000000</t>
  </si>
  <si>
    <t>60       60       0.0    0.000000     60.0    1.000000</t>
  </si>
  <si>
    <t>26      494      26.0    0.052632    468.0    0.947368</t>
  </si>
  <si>
    <t>22      748      44.0    0.058824    704.0    0.941176</t>
  </si>
  <si>
    <t>33      396      33.0    0.083333    363.0    0.916667</t>
  </si>
  <si>
    <t>31      372      31.0    0.083333    341.0    0.916667</t>
  </si>
  <si>
    <t>19     1539     133.0    0.086420   1406.0    0.913580</t>
  </si>
  <si>
    <t>25      500      50.0    0.100000    450.0    0.900000</t>
  </si>
  <si>
    <t>21     1197     126.0    0.105263   1071.0    0.894737</t>
  </si>
  <si>
    <t>32      288      32.0    0.111111    256.0    0.888889</t>
  </si>
  <si>
    <t>15     3540     420.0    0.118644   3120.0    0.881356</t>
  </si>
  <si>
    <t>17     2108     272.0    0.129032   1836.0    0.870968</t>
  </si>
  <si>
    <t>20     1100     160.0    0.145455    940.0    0.854545</t>
  </si>
  <si>
    <t>27      351      54.0    0.153846    297.0    0.846154</t>
  </si>
  <si>
    <t>13     5811     910.0    0.156600   4901.0    0.843400</t>
  </si>
  <si>
    <t>14     4158     672.0    0.161616   3486.0    0.838384</t>
  </si>
  <si>
    <t>23      506      92.0    0.181818    414.0    0.818182</t>
  </si>
  <si>
    <t>24      528      96.0    0.181818    432.0    0.818182</t>
  </si>
  <si>
    <t>16     2800     512.0    0.182857   2288.0    0.817143</t>
  </si>
  <si>
    <t>30      480      90.0    0.187500    390.0    0.812500</t>
  </si>
  <si>
    <t>18     1944     378.0    0.194444   1566.0    0.805556</t>
  </si>
  <si>
    <t>12     7644    1500.0    0.196232   6144.0    0.803768</t>
  </si>
  <si>
    <t>38      190      38.0    0.200000    152.0    0.800000</t>
  </si>
  <si>
    <t>40      200      40.0    0.200000    160.0    0.800000</t>
  </si>
  <si>
    <t>10    10940    2380.0    0.217550   8560.0    0.782450</t>
  </si>
  <si>
    <t>11     9317    2101.0    0.225502   7216.0    0.774498</t>
  </si>
  <si>
    <t>48      192      48.0    0.250000    144.0    0.750000</t>
  </si>
  <si>
    <t>9     14634    3906.0    0.266913  10728.0    0.733087</t>
  </si>
  <si>
    <t>28      308      84.0    0.272727    224.0    0.727273</t>
  </si>
  <si>
    <t>8     20184    5776.0    0.286167  14408.0    0.713833</t>
  </si>
  <si>
    <t>36      360     108.0    0.300000    252.0    0.700000</t>
  </si>
  <si>
    <t>7     29638    9947.0    0.335616  19691.0    0.664384</t>
  </si>
  <si>
    <t>34      170      68.0    0.400000    102.0    0.600000</t>
  </si>
  <si>
    <t>6     42456   17460.0    0.411249  24996.0    0.588751</t>
  </si>
  <si>
    <t>5     64540   31565.0    0.489077  32975.0    0.510923</t>
  </si>
  <si>
    <t>44       88      44.0    0.500000     44.0    0.500000</t>
  </si>
  <si>
    <t>49       98      49.0    0.500000     49.0    0.500000</t>
  </si>
  <si>
    <t>45       90      45.0    0.500000     45.0    0.500000</t>
  </si>
  <si>
    <t>35      140      70.0    0.500000     70.0    0.500000</t>
  </si>
  <si>
    <t>4    103772   62432.0    0.601627  41340.0    0.398373</t>
  </si>
  <si>
    <t>3    170031  123828.0    0.728267  46203.0    0.271733</t>
  </si>
  <si>
    <t>2    282652  240692.0    0.851549  41960.0    0.148451</t>
  </si>
  <si>
    <t>1    401630  388491.0    0.967286  13139.0    0.032714</t>
  </si>
  <si>
    <t>52       52      52.0    1.000000      0.0    0.000000</t>
  </si>
  <si>
    <t>51       51      51.0    1.000000      0.0    0.000000</t>
  </si>
  <si>
    <t>43       43      43.0    1.000000      0.0    0.000000</t>
  </si>
  <si>
    <t>114     114     114.0    1.000000      0.0    0.000000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</si>
  <si>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用电类别</t>
    </r>
    <r>
      <rPr>
        <sz val="10.5"/>
        <color rgb="FF000000"/>
        <rFont val="Courier New"/>
        <charset val="134"/>
      </rPr>
      <t xml:space="preserve"> ELEC_TYPE</t>
    </r>
  </si>
  <si>
    <t xml:space="preserve">          total      tag0  tag0/total     tag1  tag1/total  test_total</t>
  </si>
  <si>
    <t>100.0    8532.0    6920.0    0.811064   1612.0    0.188936      3459.0</t>
  </si>
  <si>
    <t>200.0   23228.0   19742.0    0.849923   3486.0    0.150077     12597.0</t>
  </si>
  <si>
    <t>202.0  286239.0  247094.0    0.863244  39145.0    0.136756    155912.0</t>
  </si>
  <si>
    <t>405.0   35136.0   30342.0    0.863559   4794.0    0.136441     19418.0</t>
  </si>
  <si>
    <t>402.0    9640.0    8379.0    0.869191   1261.0    0.130809      5174.0</t>
  </si>
  <si>
    <t>400.0      65.0      57.0    0.876923      8.0    0.123077        34.0</t>
  </si>
  <si>
    <r>
      <rPr>
        <sz val="10"/>
        <color rgb="FFFF0000"/>
        <rFont val="Arial"/>
        <charset val="134"/>
      </rPr>
      <t>12</t>
    </r>
    <r>
      <rPr>
        <sz val="10"/>
        <color rgb="FFFF0000"/>
        <rFont val="宋体"/>
        <charset val="134"/>
      </rPr>
      <t>个，加入分类特征</t>
    </r>
  </si>
  <si>
    <t>401.0      84.0      74.0    0.880952     10.0    0.119048        47.0</t>
  </si>
  <si>
    <t>203.0     239.0     211.0    0.882845     28.0    0.117155       143.0</t>
  </si>
  <si>
    <t>403.0   28267.0   25171.0    0.890473   3096.0    0.109527     15188.0</t>
  </si>
  <si>
    <t>201.0  127640.0  116190.0    0.910295  11450.0    0.089705     79539.0</t>
  </si>
  <si>
    <t>300.0    1506.0    1371.0    0.910359    135.0    0.089641       995.0</t>
  </si>
  <si>
    <t>301.0     351.0     324.0    0.923077     27.0    0.076923       234.0</t>
  </si>
  <si>
    <t>504.0       4.0       4.0    1.000000      0.0    0.000000         4.0</t>
  </si>
  <si>
    <t>503.0       1.0       1.0    1.000000      0.0    0.000000         0.0</t>
  </si>
  <si>
    <t>500.0       2.0       2.0    1.000000      0.0    0.000000         1.0</t>
  </si>
  <si>
    <t>0.0         1.0       1.0    1.000000      0.0    0.000000         1.0</t>
  </si>
  <si>
    <t>404.0       1.0       1.0    1.000000      0.0    0.000000         1.0</t>
  </si>
  <si>
    <t>不敏感，规则特判</t>
  </si>
  <si>
    <t>102.0       1.0       1.0    1.000000      0.0    0.000000         0.0</t>
  </si>
  <si>
    <t>101.0       1.0       1.0    1.000000      0.0    0.000000         1.0</t>
  </si>
  <si>
    <t>900.0       0.0       0.0    0.000000      0.0    0.000000         1.0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</si>
  <si>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所属市（区）公司供电单位编码</t>
    </r>
    <r>
      <rPr>
        <sz val="10.5"/>
        <color rgb="FF000000"/>
        <rFont val="Courier New"/>
        <charset val="134"/>
      </rPr>
      <t xml:space="preserve"> CITY_ORG_NO</t>
    </r>
  </si>
  <si>
    <t xml:space="preserve">        total    tag0  tag0/total   tag1  tag1/total  test_total</t>
  </si>
  <si>
    <t>33401  213976  176303    0.823938  37673    0.176062      108752</t>
  </si>
  <si>
    <t>33405  112184   96258    0.858037  15926    0.141963       62553</t>
  </si>
  <si>
    <t>33406   48440   42314    0.873534   6126    0.126466       28622</t>
  </si>
  <si>
    <r>
      <rPr>
        <sz val="10"/>
        <rFont val="Arial"/>
        <charset val="134"/>
      </rPr>
      <t>9</t>
    </r>
    <r>
      <rPr>
        <sz val="10"/>
        <rFont val="宋体"/>
        <charset val="134"/>
      </rPr>
      <t>个，加入分类器</t>
    </r>
  </si>
  <si>
    <t>33403   51437   45701    0.888485   5736    0.111515       30863</t>
  </si>
  <si>
    <t>33408   38071   33826    0.888498   4245    0.111502       21720</t>
  </si>
  <si>
    <t>33402   42215   37563    0.889802   4652    0.110198       24545</t>
  </si>
  <si>
    <t>33404   40391   36062    0.892823   4329    0.107177       23953</t>
  </si>
  <si>
    <t>33407   14672   13464    0.917666   1208    0.082334        9452</t>
  </si>
  <si>
    <t>33420    1561    1534    0.982703     27    0.017297        1064</t>
  </si>
  <si>
    <t>33409   16785   16758    0.998391     27    0.001609       10615</t>
  </si>
  <si>
    <t>33410   67441   67375    0.999021     66    0.000979       41823</t>
  </si>
  <si>
    <t>33411   11204   11194    0.999107     10    0.000893        6909</t>
  </si>
  <si>
    <r>
      <rPr>
        <sz val="10"/>
        <rFont val="Arial"/>
        <charset val="134"/>
      </rPr>
      <t>9</t>
    </r>
    <r>
      <rPr>
        <sz val="10"/>
        <rFont val="宋体"/>
        <charset val="134"/>
      </rPr>
      <t>表供电局编码，截断成</t>
    </r>
    <r>
      <rPr>
        <sz val="10"/>
        <rFont val="Arial"/>
        <charset val="134"/>
      </rPr>
      <t>9</t>
    </r>
    <r>
      <rPr>
        <sz val="10"/>
        <rFont val="宋体"/>
        <charset val="134"/>
      </rPr>
      <t>位</t>
    </r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</si>
  <si>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城乡类别标志</t>
    </r>
    <r>
      <rPr>
        <sz val="10.5"/>
        <color rgb="FF000000"/>
        <rFont val="Courier New"/>
        <charset val="134"/>
      </rPr>
      <t xml:space="preserve"> URBAN_RURAL_FLAG</t>
    </r>
  </si>
  <si>
    <t xml:space="preserve">      total    tag0  tag0/total   tag1  tag1/total  test_total</t>
  </si>
  <si>
    <t>1.0  396883  343008    0.864255  53875    0.135745      215343</t>
  </si>
  <si>
    <t>2.0  259578  233488    0.899491  26090    0.100509      154263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</si>
  <si>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个，加入分类特征</t>
    </r>
  </si>
  <si>
    <t>3.0    1328    1286    0.968373     42    0.031627         864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</si>
  <si>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受理时间月份</t>
    </r>
    <r>
      <rPr>
        <sz val="10.5"/>
        <color rgb="FF000000"/>
        <rFont val="Courier New"/>
        <charset val="134"/>
      </rPr>
      <t xml:space="preserve"> HANDLE_MONTH</t>
    </r>
  </si>
  <si>
    <t>所有工单 -受理时间 NUM_OF_IN_SEASON4</t>
  </si>
  <si>
    <t>代表工单 -受理时间 NUM_OF_IN_SEASON4</t>
  </si>
  <si>
    <t xml:space="preserve">    total   tag0  tag0/total   tag1  tag1/total  test_total</t>
  </si>
  <si>
    <t xml:space="preserve">     total      tag0  tag0/total     tag1  tag1/total  test_total</t>
  </si>
  <si>
    <t>12  73884  44933    0.608156  28951    0.391844       39385</t>
  </si>
  <si>
    <t>22      81       0.0    0.000000     81.0    1.000000         0.0</t>
  </si>
  <si>
    <t>17       8       0.0    0.000000      8.0    1.000000         0.0</t>
  </si>
  <si>
    <t>9   54781  48414    0.883774   6367    0.116226       32418</t>
  </si>
  <si>
    <t>都在年底</t>
  </si>
  <si>
    <t>23      82       0.0    0.000000     82.0    1.000000         0.0</t>
  </si>
  <si>
    <t>22       2       0.0    0.000000      2.0    1.000000         0.0</t>
  </si>
  <si>
    <t>11  53990  48108    0.891054   5882    0.108946       32415</t>
  </si>
  <si>
    <t>27     125       0.0    0.000000    125.0    1.000000         0.0</t>
  </si>
  <si>
    <t>27       3       0.0    0.000000      3.0    1.000000         0.0</t>
  </si>
  <si>
    <t>10  46807  41747    0.891897   5060    0.108103       28286</t>
  </si>
  <si>
    <t>26      90       0.0    0.000000     90.0    1.000000         0.0</t>
  </si>
  <si>
    <t>26       3       0.0    0.000000      3.0    1.000000         0.0</t>
  </si>
  <si>
    <t>7   61924  56591    0.913878   5333    0.086122       33410</t>
  </si>
  <si>
    <t>21      42       0.0    0.000000     42.0    1.000000         0.0</t>
  </si>
  <si>
    <t>25       1       0.0    0.000000      1.0    1.000000         0.0</t>
  </si>
  <si>
    <t>8   60301  55138    0.914380   5163    0.085620       34245</t>
  </si>
  <si>
    <t>18     139       0.0    0.000000    139.0    1.000000         0.0</t>
  </si>
  <si>
    <t>23       2       0.0    0.000000      2.0    1.000000         0.0</t>
  </si>
  <si>
    <t>3   62724  57373    0.914690   5351    0.085310       33674</t>
  </si>
  <si>
    <t>17     205       0.0    0.000000    205.0    1.000000         0.0</t>
  </si>
  <si>
    <t>21       1       0.0    0.000000      1.0    1.000000         0.0</t>
  </si>
  <si>
    <t>5   47590  43819    0.920761   3771    0.079239       25844</t>
  </si>
  <si>
    <t>25      70       0.0    0.000000     70.0    1.000000         0.0</t>
  </si>
  <si>
    <t>34       1       0.0    0.000000      1.0    1.000000         0.0</t>
  </si>
  <si>
    <t>4   49081  45192    0.920764   3889    0.079236       26645</t>
  </si>
  <si>
    <t>34      83       0.0    0.000000     83.0    1.000000         0.0</t>
  </si>
  <si>
    <t>18       4       0.0    0.000000      4.0    1.000000         0.0</t>
  </si>
  <si>
    <t>2   43026  39722    0.923209   3304    0.076791       23501</t>
  </si>
  <si>
    <t>14     562      74.0    0.131673    488.0    0.868327         0.0</t>
  </si>
  <si>
    <t>13      34       5.0    0.147059     29.0    0.852941         0.0</t>
  </si>
  <si>
    <t>6   48162  44716    0.928450   3446    0.071550       27730</t>
  </si>
  <si>
    <t>11    1535     235.0    0.153094   1300.0    0.846906         0.0</t>
  </si>
  <si>
    <t>11      85      14.0    0.164706     71.0    0.835294         0.0</t>
  </si>
  <si>
    <t>1   56107  52599    0.937477   3508    0.062523       33318</t>
  </si>
  <si>
    <t>16     362      57.0    0.157459    305.0    0.842541         0.0</t>
  </si>
  <si>
    <t>16      12       2.0    0.166667     10.0    0.833333         0.0</t>
  </si>
  <si>
    <t>9     3149     510.0    0.161956   2639.0    0.838044         0.0</t>
  </si>
  <si>
    <t>14      22       4.0    0.181818     18.0    0.818182         0.0</t>
  </si>
  <si>
    <t>13     818     155.0    0.189487    663.0    0.810513         0.0</t>
  </si>
  <si>
    <t>10     123      25.0    0.203252     98.0    0.796748         0.0</t>
  </si>
  <si>
    <t>10    1868     371.0    0.198608   1497.0    0.801392         0.0</t>
  </si>
  <si>
    <t>9      230      48.0    0.208696    182.0    0.791304         0.0</t>
  </si>
  <si>
    <t>7     7616    1562.0    0.205095   6054.0    0.794905        15.0</t>
  </si>
  <si>
    <t>8      449     102.0    0.227171    347.0    0.772829         0.0</t>
  </si>
  <si>
    <t>8     5193    1073.0    0.206624   4120.0    0.793376         0.0</t>
  </si>
  <si>
    <t>7      763     180.0    0.235911    583.0    0.764089         2.0</t>
  </si>
  <si>
    <t>6    12636    2944.0    0.232985   9692.0    0.767015        33.0</t>
  </si>
  <si>
    <t>6     1497     376.0    0.251169   1121.0    0.748831         5.0</t>
  </si>
  <si>
    <t>19     123      30.0    0.243902     93.0    0.756098         0.0</t>
  </si>
  <si>
    <t>15      11       3.0    0.272727      8.0    0.727273         0.0</t>
  </si>
  <si>
    <t>12    1019     269.0    0.263984    750.0    0.736016         0.0</t>
  </si>
  <si>
    <t>12      49      14.0    0.285714     35.0    0.714286         0.0</t>
  </si>
  <si>
    <t>5    21652    5864.0    0.270829  15788.0    0.729171       242.0</t>
  </si>
  <si>
    <t>5     3074     949.0    0.308718   2125.0    0.691282        46.0</t>
  </si>
  <si>
    <t>4    41507   13162.0    0.317103  28345.0    0.682897       829.0</t>
  </si>
  <si>
    <t>19       3       1.0    0.333333      2.0    0.666667         0.0</t>
  </si>
  <si>
    <t>15     294     111.0    0.377551    183.0    0.622449         0.0</t>
  </si>
  <si>
    <t>4     7160    2648.0    0.369832   4512.0    0.630168       196.0</t>
  </si>
  <si>
    <t>28      64      28.0    0.437500     36.0    0.562500         0.0</t>
  </si>
  <si>
    <t>3    16956    8325.0    0.490977   8631.0    0.509023      1319.0</t>
  </si>
  <si>
    <t>3    68462   30108.0    0.439777  38354.0    0.560223      4150.0</t>
  </si>
  <si>
    <t>24       2       1.0    0.500000      1.0    0.500000         0.0</t>
  </si>
  <si>
    <t>24      99      51.0    0.515152     48.0    0.484848         0.0</t>
  </si>
  <si>
    <t>28       2       1.0    0.500000      1.0    0.500000         0.0</t>
  </si>
  <si>
    <t>2   137906   80354.0    0.582672  57552.0    0.417328     21165.0</t>
  </si>
  <si>
    <t>2    51295   33092.0    0.645131  18203.0    0.354869      9982.0</t>
  </si>
  <si>
    <t>1   276777  223806.0    0.808615  52971.0    0.191385    135137.0</t>
  </si>
  <si>
    <t>1   189436  165871.0    0.875604  23565.0    0.124396    125383.0</t>
  </si>
  <si>
    <t>0   607477  534137.0    0.879271  73340.0    0.120729    262157.0</t>
  </si>
  <si>
    <t>0   387147  366689.0    0.947157  20458.0    0.052843    233938.0</t>
  </si>
  <si>
    <t>33      48      48.0    1.000000      0.0    0.000000         0.0</t>
  </si>
  <si>
    <t>33       1       1.0    1.000000      0.0    0.000000         0.0</t>
  </si>
  <si>
    <t>82     114     114.0    1.000000      0.0    0.000000         0.0</t>
  </si>
  <si>
    <t>82       1       1.0    1.000000      0.0    0.000000         0.0</t>
  </si>
  <si>
    <t>所有工单 - 业务类型编码 BUSI_TYPE_CODE</t>
  </si>
  <si>
    <t xml:space="preserve">      total    tag0  tag0/total    tag1  tag1/total  test_total</t>
  </si>
  <si>
    <t>15     4286    1592    0.371442    2694    0.628558         506</t>
  </si>
  <si>
    <t>5      2339     943    0.403164    1396    0.596836         762</t>
  </si>
  <si>
    <t>18    12982    8923    0.687336    4059    0.312664        4857</t>
  </si>
  <si>
    <t>3   1027793  753862    0.733476  273931    0.266524      347084</t>
  </si>
  <si>
    <t>7        85      67    0.788235      18    0.211765          24</t>
  </si>
  <si>
    <t>8       147     121    0.823129      26    0.176871          50</t>
  </si>
  <si>
    <t>9     25230   21934    0.869362    3296    0.130638       10085</t>
  </si>
  <si>
    <t>6       187     167    0.893048      20    0.106952          80</t>
  </si>
  <si>
    <t>10    33498   30322    0.905188    3176    0.094812       18535</t>
  </si>
  <si>
    <t>1     83651   77132    0.922069    6519    0.077931       41745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</si>
  <si>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业务类型编码</t>
    </r>
    <r>
      <rPr>
        <sz val="10.5"/>
        <color rgb="FF000000"/>
        <rFont val="Courier New"/>
        <charset val="134"/>
      </rPr>
      <t xml:space="preserve"> BUSI_TYPE_CODE</t>
    </r>
  </si>
  <si>
    <t xml:space="preserve">     total    tag0  tag0/total   tag1  tag1/total  test_total</t>
  </si>
  <si>
    <t>15    3456    1245    0.360243   2211    0.639757         455</t>
  </si>
  <si>
    <t>5     1905     754    0.395801   1151    0.604199         724</t>
  </si>
  <si>
    <t>18    7838    5834    0.744323   2004    0.255677        4231</t>
  </si>
  <si>
    <t>3   560528  487620    0.869930  72908    0.130070      303447</t>
  </si>
  <si>
    <t>7       49      47    0.959184      2    0.040816          24</t>
  </si>
  <si>
    <t>8       75      72    0.960000      3    0.040000          40</t>
  </si>
  <si>
    <t>10   23261   22451    0.965178    810    0.034822       16979</t>
  </si>
  <si>
    <t>9    11771   11477    0.975023    294    0.024977        8242</t>
  </si>
  <si>
    <t>6       82      80    0.975610      2    0.024390          74</t>
  </si>
  <si>
    <t>1    49412   48772    0.987048    640    0.012952       36655</t>
  </si>
  <si>
    <r>
      <rPr>
        <sz val="10"/>
        <rFont val="Arial"/>
        <charset val="134"/>
      </rPr>
      <t>所有</t>
    </r>
    <r>
      <rPr>
        <sz val="10"/>
        <rFont val="Arial"/>
        <charset val="134"/>
      </rPr>
      <t>data08 -</t>
    </r>
    <r>
      <rPr>
        <sz val="10"/>
        <rFont val="宋体"/>
        <charset val="134"/>
      </rPr>
      <t>供电单位编号</t>
    </r>
    <r>
      <rPr>
        <sz val="10"/>
        <rFont val="Arial"/>
        <charset val="134"/>
      </rPr>
      <t xml:space="preserve"> ORG_NO</t>
    </r>
  </si>
  <si>
    <t>代表工单 -应收违约金 RCVBL_PENALTY 的次数</t>
  </si>
  <si>
    <t xml:space="preserve">       total   tag1  tag1/total    tag0  tag0/total  test_total</t>
  </si>
  <si>
    <t>4.0     4775   1168    0.244607    3607    0.755393        1151</t>
  </si>
  <si>
    <t>3.0     9806   2382    0.242913    7424    0.757087        2088</t>
  </si>
  <si>
    <t>2.0    22187   5313    0.239465   16874    0.760535        4506</t>
  </si>
  <si>
    <t>5.0     2429    558    0.229724    1871    0.770276         750</t>
  </si>
  <si>
    <t>11.0     408     92    0.225490     316    0.774510         143</t>
  </si>
  <si>
    <t>6.0     1381    296    0.214337    1085    0.785663         471</t>
  </si>
  <si>
    <t>9.0      479    101    0.210856     378    0.789144         213</t>
  </si>
  <si>
    <t>12.0     295     62    0.210169     233    0.789831         119</t>
  </si>
  <si>
    <t>8.0      731    142    0.194254     589    0.805746         303</t>
  </si>
  <si>
    <t>10.0     416     77    0.185096     339    0.814904         207</t>
  </si>
  <si>
    <t>7.0      922    169    0.183297     753    0.816703         382</t>
  </si>
  <si>
    <t>1.0    78203  13749    0.175812   64454    0.824188       22049</t>
  </si>
  <si>
    <t>0.0   433716  55916    0.128923  377800    0.871077      169320</t>
  </si>
  <si>
    <r>
      <rPr>
        <sz val="10"/>
        <rFont val="Arial"/>
        <charset val="134"/>
      </rPr>
      <t xml:space="preserve">2-4 08 </t>
    </r>
    <r>
      <rPr>
        <sz val="10"/>
        <rFont val="宋体"/>
        <charset val="134"/>
      </rPr>
      <t>实收电费信息表</t>
    </r>
  </si>
  <si>
    <r>
      <rPr>
        <sz val="10"/>
        <rFont val="Arial"/>
        <charset val="134"/>
      </rPr>
      <t xml:space="preserve">2-5 09 </t>
    </r>
    <r>
      <rPr>
        <sz val="10"/>
        <rFont val="宋体"/>
        <charset val="134"/>
      </rPr>
      <t>应收电费信息表</t>
    </r>
  </si>
  <si>
    <t>- 训练集有：3,249,742个实收电费信息数据</t>
  </si>
  <si>
    <t>- 训练集有：6,466,654个 应收电费信息表 数据</t>
  </si>
  <si>
    <r>
      <rPr>
        <sz val="10"/>
        <rFont val="Arial"/>
        <charset val="134"/>
      </rPr>
      <t xml:space="preserve">       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2,707,524;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542,218,</t>
    </r>
    <r>
      <rPr>
        <sz val="10"/>
        <rFont val="宋体"/>
        <charset val="134"/>
      </rPr>
      <t>不敏感</t>
    </r>
    <r>
      <rPr>
        <sz val="10"/>
        <rFont val="Arial"/>
        <charset val="134"/>
      </rPr>
      <t>/</t>
    </r>
    <r>
      <rPr>
        <sz val="10"/>
        <rFont val="宋体"/>
        <charset val="134"/>
      </rPr>
      <t>敏感</t>
    </r>
    <r>
      <rPr>
        <sz val="10"/>
        <rFont val="Arial"/>
        <charset val="134"/>
      </rPr>
      <t>:0.200263</t>
    </r>
  </si>
  <si>
    <r>
      <rPr>
        <sz val="10"/>
        <rFont val="Arial"/>
        <charset val="134"/>
      </rPr>
      <t xml:space="preserve">       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5,531,189;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935,465,</t>
    </r>
    <r>
      <rPr>
        <sz val="10"/>
        <rFont val="宋体"/>
        <charset val="134"/>
      </rPr>
      <t>不敏感</t>
    </r>
    <r>
      <rPr>
        <sz val="10"/>
        <rFont val="Arial"/>
        <charset val="134"/>
      </rPr>
      <t>/</t>
    </r>
    <r>
      <rPr>
        <sz val="10"/>
        <rFont val="宋体"/>
        <charset val="134"/>
      </rPr>
      <t>敏感</t>
    </r>
    <r>
      <rPr>
        <sz val="10"/>
        <rFont val="Arial"/>
        <charset val="134"/>
      </rPr>
      <t>:0.16912548</t>
    </r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</si>
  <si>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将训练集客户编号提取并去重，发现训练集只有</t>
    </r>
    <r>
      <rPr>
        <sz val="10"/>
        <rFont val="Arial"/>
        <charset val="134"/>
      </rPr>
      <t xml:space="preserve"> 282,152</t>
    </r>
    <r>
      <rPr>
        <sz val="10"/>
        <rFont val="宋体"/>
        <charset val="134"/>
      </rPr>
      <t>用户编号</t>
    </r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</si>
  <si>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将训练集客户编号提取并去重，发现训练集只有</t>
    </r>
    <r>
      <rPr>
        <sz val="10"/>
        <rFont val="Arial"/>
        <charset val="134"/>
      </rPr>
      <t xml:space="preserve"> 555,748 </t>
    </r>
    <r>
      <rPr>
        <sz val="10"/>
        <rFont val="宋体"/>
        <charset val="134"/>
      </rPr>
      <t>个用户编号</t>
    </r>
  </si>
  <si>
    <r>
      <rPr>
        <sz val="10"/>
        <rFont val="Arial"/>
        <charset val="134"/>
      </rPr>
      <t xml:space="preserve">       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236,493; 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 xml:space="preserve">45,659, </t>
    </r>
    <r>
      <rPr>
        <sz val="10"/>
        <rFont val="宋体"/>
        <charset val="134"/>
      </rPr>
      <t>不敏感</t>
    </r>
    <r>
      <rPr>
        <sz val="10"/>
        <rFont val="Arial"/>
        <charset val="134"/>
      </rPr>
      <t>/</t>
    </r>
    <r>
      <rPr>
        <sz val="10"/>
        <rFont val="宋体"/>
        <charset val="134"/>
      </rPr>
      <t>敏感</t>
    </r>
    <r>
      <rPr>
        <sz val="10"/>
        <rFont val="Arial"/>
        <charset val="134"/>
      </rPr>
      <t>:0.193067025</t>
    </r>
  </si>
  <si>
    <r>
      <rPr>
        <sz val="10"/>
        <color rgb="FFFF0000"/>
        <rFont val="Arial"/>
        <charset val="134"/>
      </rPr>
      <t xml:space="preserve">       </t>
    </r>
    <r>
      <rPr>
        <sz val="10"/>
        <color rgb="FFFF0000"/>
        <rFont val="宋体"/>
        <charset val="134"/>
      </rPr>
      <t>不敏感：</t>
    </r>
    <r>
      <rPr>
        <sz val="10"/>
        <color rgb="FFFF0000"/>
        <rFont val="Arial"/>
        <charset val="134"/>
      </rPr>
      <t xml:space="preserve">475,723; </t>
    </r>
    <r>
      <rPr>
        <sz val="10"/>
        <color rgb="FFFF0000"/>
        <rFont val="宋体"/>
        <charset val="134"/>
      </rPr>
      <t>敏感：</t>
    </r>
    <r>
      <rPr>
        <sz val="10"/>
        <color rgb="FFFF0000"/>
        <rFont val="Arial"/>
        <charset val="134"/>
      </rPr>
      <t>80,025</t>
    </r>
    <r>
      <rPr>
        <sz val="10"/>
        <color rgb="FFFF0000"/>
        <rFont val="宋体"/>
        <charset val="134"/>
      </rPr>
      <t>（跟</t>
    </r>
    <r>
      <rPr>
        <sz val="10"/>
        <color rgb="FFFF0000"/>
        <rFont val="Arial"/>
        <charset val="134"/>
      </rPr>
      <t>train_label.csv</t>
    </r>
    <r>
      <rPr>
        <sz val="10"/>
        <color rgb="FFFF0000"/>
        <rFont val="宋体"/>
        <charset val="134"/>
      </rPr>
      <t>中敏感用户一样，意味着所有训练集中敏感用户都有表</t>
    </r>
    <r>
      <rPr>
        <sz val="10"/>
        <color rgb="FFFF0000"/>
        <rFont val="Arial"/>
        <charset val="134"/>
      </rPr>
      <t>9</t>
    </r>
    <r>
      <rPr>
        <sz val="10"/>
        <color rgb="FFFF0000"/>
        <rFont val="宋体"/>
        <charset val="134"/>
      </rPr>
      <t>）</t>
    </r>
    <r>
      <rPr>
        <sz val="10"/>
        <color rgb="FFFF0000"/>
        <rFont val="Arial"/>
        <charset val="134"/>
      </rPr>
      <t xml:space="preserve">, </t>
    </r>
    <r>
      <rPr>
        <sz val="10"/>
        <color rgb="FFFF0000"/>
        <rFont val="宋体"/>
        <charset val="134"/>
      </rPr>
      <t>不敏感</t>
    </r>
    <r>
      <rPr>
        <sz val="10"/>
        <color rgb="FFFF0000"/>
        <rFont val="Arial"/>
        <charset val="134"/>
      </rPr>
      <t>/</t>
    </r>
    <r>
      <rPr>
        <sz val="10"/>
        <color rgb="FFFF0000"/>
        <rFont val="宋体"/>
        <charset val="134"/>
      </rPr>
      <t>敏感</t>
    </r>
    <r>
      <rPr>
        <sz val="10"/>
        <color rgb="FFFF0000"/>
        <rFont val="Arial"/>
        <charset val="134"/>
      </rPr>
      <t>: 0.16912548</t>
    </r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</si>
  <si>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与表</t>
    </r>
    <r>
      <rPr>
        <sz val="10"/>
        <rFont val="Arial"/>
        <charset val="134"/>
      </rPr>
      <t>1</t>
    </r>
    <r>
      <rPr>
        <sz val="10"/>
        <rFont val="宋体"/>
        <charset val="134"/>
      </rPr>
      <t>用户比较</t>
    </r>
  </si>
  <si>
    <r>
      <rPr>
        <sz val="10"/>
        <color rgb="FFC00000"/>
        <rFont val="Arial"/>
        <charset val="134"/>
      </rPr>
      <t xml:space="preserve">        - </t>
    </r>
    <r>
      <rPr>
        <sz val="10"/>
        <color rgb="FFC00000"/>
        <rFont val="宋体"/>
        <charset val="134"/>
      </rPr>
      <t>合并所有用户有：</t>
    </r>
    <r>
      <rPr>
        <sz val="10"/>
        <color rgb="FFC00000"/>
        <rFont val="Arial"/>
        <charset val="134"/>
      </rPr>
      <t>658374(</t>
    </r>
    <r>
      <rPr>
        <sz val="10"/>
        <color rgb="FFC00000"/>
        <rFont val="宋体"/>
        <charset val="134"/>
      </rPr>
      <t>跟表</t>
    </r>
    <r>
      <rPr>
        <sz val="10"/>
        <color rgb="FFC00000"/>
        <rFont val="Arial"/>
        <charset val="134"/>
      </rPr>
      <t>1</t>
    </r>
    <r>
      <rPr>
        <sz val="10"/>
        <color rgb="FFC00000"/>
        <rFont val="宋体"/>
        <charset val="134"/>
      </rPr>
      <t>一样，即表</t>
    </r>
    <r>
      <rPr>
        <sz val="10"/>
        <color rgb="FFC00000"/>
        <rFont val="Arial"/>
        <charset val="134"/>
      </rPr>
      <t>8</t>
    </r>
    <r>
      <rPr>
        <sz val="10"/>
        <color rgb="FFC00000"/>
        <rFont val="宋体"/>
        <charset val="134"/>
      </rPr>
      <t>和表</t>
    </r>
    <r>
      <rPr>
        <sz val="10"/>
        <color rgb="FFC00000"/>
        <rFont val="Arial"/>
        <charset val="134"/>
      </rPr>
      <t>9</t>
    </r>
    <r>
      <rPr>
        <sz val="10"/>
        <color rgb="FFC00000"/>
        <rFont val="宋体"/>
        <charset val="134"/>
      </rPr>
      <t>中所有用户都在表</t>
    </r>
    <r>
      <rPr>
        <sz val="10"/>
        <color rgb="FFC00000"/>
        <rFont val="Arial"/>
        <charset val="134"/>
      </rPr>
      <t>1</t>
    </r>
    <r>
      <rPr>
        <sz val="10"/>
        <color rgb="FFC00000"/>
        <rFont val="宋体"/>
        <charset val="134"/>
      </rPr>
      <t>中</t>
    </r>
    <r>
      <rPr>
        <sz val="10"/>
        <color rgb="FFC00000"/>
        <rFont val="Arial"/>
        <charset val="134"/>
      </rPr>
      <t>)</t>
    </r>
  </si>
  <si>
    <r>
      <rPr>
        <sz val="10"/>
        <color rgb="FFC00000"/>
        <rFont val="Arial"/>
        <charset val="134"/>
      </rPr>
      <t xml:space="preserve">        - </t>
    </r>
    <r>
      <rPr>
        <sz val="10"/>
        <color rgb="FFC00000"/>
        <rFont val="宋体"/>
        <charset val="134"/>
      </rPr>
      <t>合并所有用户有：</t>
    </r>
    <r>
      <rPr>
        <sz val="10"/>
        <color rgb="FFC00000"/>
        <rFont val="Arial"/>
        <charset val="134"/>
      </rPr>
      <t>658,374</t>
    </r>
  </si>
  <si>
    <r>
      <rPr>
        <sz val="10"/>
        <color rgb="FFC00000"/>
        <rFont val="Arial"/>
        <charset val="134"/>
      </rPr>
      <t xml:space="preserve">        - </t>
    </r>
    <r>
      <rPr>
        <sz val="10"/>
        <color rgb="FFC00000"/>
        <rFont val="宋体"/>
        <charset val="134"/>
      </rPr>
      <t>在</t>
    </r>
    <r>
      <rPr>
        <sz val="10"/>
        <color rgb="FFC00000"/>
        <rFont val="Arial"/>
        <charset val="134"/>
      </rPr>
      <t>data08</t>
    </r>
    <r>
      <rPr>
        <sz val="10"/>
        <color rgb="FFC00000"/>
        <rFont val="宋体"/>
        <charset val="134"/>
      </rPr>
      <t>数据中，而不在</t>
    </r>
    <r>
      <rPr>
        <sz val="10"/>
        <color rgb="FFC00000"/>
        <rFont val="Arial"/>
        <charset val="134"/>
      </rPr>
      <t>data01</t>
    </r>
    <r>
      <rPr>
        <sz val="10"/>
        <color rgb="FFC00000"/>
        <rFont val="宋体"/>
        <charset val="134"/>
      </rPr>
      <t>数据中的用户数有：</t>
    </r>
    <r>
      <rPr>
        <sz val="10"/>
        <color rgb="FFC00000"/>
        <rFont val="Arial"/>
        <charset val="134"/>
      </rPr>
      <t>0</t>
    </r>
  </si>
  <si>
    <r>
      <rPr>
        <sz val="10"/>
        <color rgb="FFC00000"/>
        <rFont val="Arial"/>
        <charset val="134"/>
      </rPr>
      <t xml:space="preserve">        - </t>
    </r>
    <r>
      <rPr>
        <sz val="10"/>
        <color rgb="FFC00000"/>
        <rFont val="宋体"/>
        <charset val="134"/>
      </rPr>
      <t>在</t>
    </r>
    <r>
      <rPr>
        <sz val="10"/>
        <color rgb="FFC00000"/>
        <rFont val="Arial"/>
        <charset val="134"/>
      </rPr>
      <t>data09</t>
    </r>
    <r>
      <rPr>
        <sz val="10"/>
        <color rgb="FFC00000"/>
        <rFont val="宋体"/>
        <charset val="134"/>
      </rPr>
      <t>数据中，而不在</t>
    </r>
    <r>
      <rPr>
        <sz val="10"/>
        <color rgb="FFC00000"/>
        <rFont val="Arial"/>
        <charset val="134"/>
      </rPr>
      <t>data01</t>
    </r>
    <r>
      <rPr>
        <sz val="10"/>
        <color rgb="FFC00000"/>
        <rFont val="宋体"/>
        <charset val="134"/>
      </rPr>
      <t>数据中的用户数有：</t>
    </r>
    <r>
      <rPr>
        <sz val="10"/>
        <color rgb="FFC00000"/>
        <rFont val="Arial"/>
        <charset val="134"/>
      </rPr>
      <t>0</t>
    </r>
  </si>
  <si>
    <r>
      <rPr>
        <sz val="10"/>
        <rFont val="Arial"/>
        <charset val="134"/>
      </rPr>
      <t xml:space="preserve">        - </t>
    </r>
    <r>
      <rPr>
        <sz val="10"/>
        <rFont val="宋体"/>
        <charset val="134"/>
      </rPr>
      <t>在</t>
    </r>
    <r>
      <rPr>
        <sz val="10"/>
        <rFont val="Arial"/>
        <charset val="134"/>
      </rPr>
      <t>data01</t>
    </r>
    <r>
      <rPr>
        <sz val="10"/>
        <rFont val="宋体"/>
        <charset val="134"/>
      </rPr>
      <t>数据中，而不在</t>
    </r>
    <r>
      <rPr>
        <sz val="10"/>
        <rFont val="Arial"/>
        <charset val="134"/>
      </rPr>
      <t>data08</t>
    </r>
    <r>
      <rPr>
        <sz val="10"/>
        <rFont val="宋体"/>
        <charset val="134"/>
      </rPr>
      <t>数据中的用户数有：</t>
    </r>
    <r>
      <rPr>
        <sz val="10"/>
        <rFont val="Arial"/>
        <charset val="134"/>
      </rPr>
      <t>376,222</t>
    </r>
  </si>
  <si>
    <r>
      <rPr>
        <sz val="10"/>
        <rFont val="Arial"/>
        <charset val="134"/>
      </rPr>
      <t xml:space="preserve">        - </t>
    </r>
    <r>
      <rPr>
        <sz val="10"/>
        <rFont val="宋体"/>
        <charset val="134"/>
      </rPr>
      <t>在</t>
    </r>
    <r>
      <rPr>
        <sz val="10"/>
        <rFont val="Arial"/>
        <charset val="134"/>
      </rPr>
      <t>data01</t>
    </r>
    <r>
      <rPr>
        <sz val="10"/>
        <rFont val="宋体"/>
        <charset val="134"/>
      </rPr>
      <t>数据中，而不在</t>
    </r>
    <r>
      <rPr>
        <sz val="10"/>
        <rFont val="Arial"/>
        <charset val="134"/>
      </rPr>
      <t>data09</t>
    </r>
    <r>
      <rPr>
        <sz val="10"/>
        <rFont val="宋体"/>
        <charset val="134"/>
      </rPr>
      <t>数据中的用户数有：</t>
    </r>
    <r>
      <rPr>
        <sz val="10"/>
        <rFont val="Arial"/>
        <charset val="134"/>
      </rPr>
      <t>102,626</t>
    </r>
  </si>
  <si>
    <t xml:space="preserve">        - 字段</t>
  </si>
  <si>
    <t xml:space="preserve">            - ORG_NO            int64</t>
  </si>
  <si>
    <r>
      <rPr>
        <sz val="10"/>
        <rFont val="Arial"/>
        <charset val="134"/>
      </rPr>
      <t xml:space="preserve">CONS_NO            object
RCVBL_YM           int64
ORG_NO             int64
PAY_MODE           float64
T_PQ               int64   </t>
    </r>
    <r>
      <rPr>
        <sz val="10"/>
        <rFont val="宋体"/>
        <charset val="134"/>
      </rPr>
      <t>不为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空</t>
    </r>
    <r>
      <rPr>
        <sz val="10"/>
        <rFont val="Arial"/>
        <charset val="134"/>
      </rPr>
      <t xml:space="preserve">
RCVBL_AMT          float64
RCVED_AMT          float64
STATUS_CODE        int64
RCVBL_PENALTY      float64
RCVED_PENALTY      float64
RISK_LEVEL_CODE    float64    </t>
    </r>
    <r>
      <rPr>
        <sz val="10"/>
        <rFont val="宋体"/>
        <charset val="134"/>
      </rPr>
      <t>全部为空</t>
    </r>
    <r>
      <rPr>
        <sz val="10"/>
        <rFont val="Arial"/>
        <charset val="134"/>
      </rPr>
      <t xml:space="preserve">
OWE_AMT            float64
CONS_SORT_CODE     float64   </t>
    </r>
    <r>
      <rPr>
        <sz val="10"/>
        <rFont val="宋体"/>
        <charset val="134"/>
      </rPr>
      <t>一个用户有多个</t>
    </r>
    <r>
      <rPr>
        <sz val="10"/>
        <rFont val="Arial"/>
        <charset val="134"/>
      </rPr>
      <t xml:space="preserve">
ELEC_TYPE_CODE     float64
CTL_MODE           float64</t>
    </r>
  </si>
  <si>
    <t xml:space="preserve">            - CONS_NO           object</t>
  </si>
  <si>
    <t xml:space="preserve">            - RCVED_YM          int64</t>
  </si>
  <si>
    <t xml:space="preserve">            - RCVED_DATE        int64</t>
  </si>
  <si>
    <t xml:space="preserve">            - THIS_RCVED_AMT    float64</t>
  </si>
  <si>
    <t xml:space="preserve">            - THIS_PENALTY      float64</t>
  </si>
  <si>
    <t xml:space="preserve">            - OWE_AMT           float64</t>
  </si>
  <si>
    <t xml:space="preserve">            - RCVBL_YM          int64</t>
  </si>
  <si>
    <t xml:space="preserve">            - RCVBL_PENALTY     float64</t>
  </si>
  <si>
    <t xml:space="preserve">            </t>
  </si>
  <si>
    <t xml:space="preserve">    - 在data01数据中用户数有：658,377 ,其中不敏感有： 578,352，敏感有：80,025，1/0 比例为 0.138367</t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</si>
  <si>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在</t>
    </r>
    <r>
      <rPr>
        <sz val="10"/>
        <rFont val="Arial"/>
        <charset val="134"/>
      </rPr>
      <t>data01</t>
    </r>
    <r>
      <rPr>
        <sz val="10"/>
        <rFont val="宋体"/>
        <charset val="134"/>
      </rPr>
      <t>数据中，而不在</t>
    </r>
    <r>
      <rPr>
        <sz val="10"/>
        <rFont val="Arial"/>
        <charset val="134"/>
      </rPr>
      <t>data08</t>
    </r>
    <r>
      <rPr>
        <sz val="10"/>
        <rFont val="宋体"/>
        <charset val="134"/>
      </rPr>
      <t>数据中的用户数有：</t>
    </r>
    <r>
      <rPr>
        <sz val="10"/>
        <rFont val="Arial"/>
        <charset val="134"/>
      </rPr>
      <t>376,22,</t>
    </r>
    <r>
      <rPr>
        <sz val="10"/>
        <rFont val="宋体"/>
        <charset val="134"/>
      </rPr>
      <t>其中不敏感有：</t>
    </r>
    <r>
      <rPr>
        <sz val="10"/>
        <rFont val="Arial"/>
        <charset val="134"/>
      </rPr>
      <t xml:space="preserve"> 341856</t>
    </r>
    <r>
      <rPr>
        <sz val="10"/>
        <rFont val="宋体"/>
        <charset val="134"/>
      </rPr>
      <t>，敏感有：</t>
    </r>
    <r>
      <rPr>
        <sz val="10"/>
        <rFont val="Arial"/>
        <charset val="134"/>
      </rPr>
      <t>34366</t>
    </r>
    <r>
      <rPr>
        <sz val="10"/>
        <rFont val="宋体"/>
        <charset val="134"/>
      </rPr>
      <t>，</t>
    </r>
    <r>
      <rPr>
        <sz val="10"/>
        <rFont val="Arial"/>
        <charset val="134"/>
      </rPr>
      <t xml:space="preserve">1/0 </t>
    </r>
    <r>
      <rPr>
        <sz val="10"/>
        <rFont val="宋体"/>
        <charset val="134"/>
      </rPr>
      <t>比例为</t>
    </r>
    <r>
      <rPr>
        <sz val="10"/>
        <rFont val="Arial"/>
        <charset val="134"/>
      </rPr>
      <t xml:space="preserve"> 0.10052741</t>
    </r>
  </si>
  <si>
    <r>
      <rPr>
        <b/>
        <sz val="10"/>
        <color rgb="FFC00000"/>
        <rFont val="Arial"/>
        <charset val="134"/>
      </rPr>
      <t xml:space="preserve">    - </t>
    </r>
    <r>
      <rPr>
        <b/>
        <sz val="10"/>
        <color rgb="FFC00000"/>
        <rFont val="宋体"/>
        <charset val="134"/>
      </rPr>
      <t>在</t>
    </r>
    <r>
      <rPr>
        <b/>
        <sz val="10"/>
        <color rgb="FFC00000"/>
        <rFont val="Arial"/>
        <charset val="134"/>
      </rPr>
      <t>data01</t>
    </r>
    <r>
      <rPr>
        <b/>
        <sz val="10"/>
        <color rgb="FFC00000"/>
        <rFont val="宋体"/>
        <charset val="134"/>
      </rPr>
      <t>数据中，而不在</t>
    </r>
    <r>
      <rPr>
        <b/>
        <sz val="10"/>
        <color rgb="FFC00000"/>
        <rFont val="Arial"/>
        <charset val="134"/>
      </rPr>
      <t>data09</t>
    </r>
    <r>
      <rPr>
        <b/>
        <sz val="10"/>
        <color rgb="FFC00000"/>
        <rFont val="宋体"/>
        <charset val="134"/>
      </rPr>
      <t>数据中的用户数有：</t>
    </r>
    <r>
      <rPr>
        <b/>
        <sz val="10"/>
        <color rgb="FFC00000"/>
        <rFont val="Arial"/>
        <charset val="134"/>
      </rPr>
      <t>102,627,</t>
    </r>
    <r>
      <rPr>
        <b/>
        <sz val="10"/>
        <color rgb="FFC00000"/>
        <rFont val="宋体"/>
        <charset val="134"/>
      </rPr>
      <t>其中不敏感有：</t>
    </r>
    <r>
      <rPr>
        <b/>
        <sz val="10"/>
        <color rgb="FFC00000"/>
        <rFont val="Arial"/>
        <charset val="134"/>
      </rPr>
      <t xml:space="preserve"> 102,627</t>
    </r>
    <r>
      <rPr>
        <b/>
        <sz val="10"/>
        <color rgb="FFC00000"/>
        <rFont val="宋体"/>
        <charset val="134"/>
      </rPr>
      <t>，敏感有：</t>
    </r>
    <r>
      <rPr>
        <b/>
        <sz val="10"/>
        <color rgb="FFC00000"/>
        <rFont val="Arial"/>
        <charset val="134"/>
      </rPr>
      <t>0</t>
    </r>
    <r>
      <rPr>
        <b/>
        <sz val="10"/>
        <color rgb="FFC00000"/>
        <rFont val="宋体"/>
        <charset val="134"/>
      </rPr>
      <t>，</t>
    </r>
    <r>
      <rPr>
        <b/>
        <sz val="10"/>
        <color rgb="FFC00000"/>
        <rFont val="Arial"/>
        <charset val="134"/>
      </rPr>
      <t xml:space="preserve">1/0 </t>
    </r>
    <r>
      <rPr>
        <b/>
        <sz val="10"/>
        <color rgb="FFC00000"/>
        <rFont val="宋体"/>
        <charset val="134"/>
      </rPr>
      <t>比例为</t>
    </r>
    <r>
      <rPr>
        <b/>
        <sz val="10"/>
        <color rgb="FFC00000"/>
        <rFont val="Arial"/>
        <charset val="134"/>
      </rPr>
      <t xml:space="preserve"> *</t>
    </r>
    <r>
      <rPr>
        <b/>
        <sz val="10"/>
        <color rgb="FFC00000"/>
        <rFont val="宋体"/>
        <charset val="134"/>
      </rPr>
      <t>（这是个关键信息，意味着连接不上 09表 的01表用户 都是非敏感的用户，可以拿去直接过滤测试数据）</t>
    </r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</si>
  <si>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在</t>
    </r>
    <r>
      <rPr>
        <sz val="10"/>
        <rFont val="Arial"/>
        <charset val="134"/>
      </rPr>
      <t>data01</t>
    </r>
    <r>
      <rPr>
        <sz val="10"/>
        <rFont val="宋体"/>
        <charset val="134"/>
      </rPr>
      <t>数据中，也在</t>
    </r>
    <r>
      <rPr>
        <sz val="10"/>
        <rFont val="Arial"/>
        <charset val="134"/>
      </rPr>
      <t>data08</t>
    </r>
    <r>
      <rPr>
        <sz val="10"/>
        <rFont val="宋体"/>
        <charset val="134"/>
      </rPr>
      <t>数据中的用户数有</t>
    </r>
    <r>
      <rPr>
        <sz val="10"/>
        <rFont val="Arial"/>
        <charset val="134"/>
      </rPr>
      <t xml:space="preserve">  </t>
    </r>
    <r>
      <rPr>
        <sz val="10"/>
        <rFont val="宋体"/>
        <charset val="134"/>
      </rPr>
      <t>：</t>
    </r>
    <r>
      <rPr>
        <sz val="10"/>
        <rFont val="Arial"/>
        <charset val="134"/>
      </rPr>
      <t>282,152,</t>
    </r>
    <r>
      <rPr>
        <sz val="10"/>
        <rFont val="宋体"/>
        <charset val="134"/>
      </rPr>
      <t>其中不敏感有：</t>
    </r>
    <r>
      <rPr>
        <sz val="10"/>
        <rFont val="Arial"/>
        <charset val="134"/>
      </rPr>
      <t xml:space="preserve"> 236495</t>
    </r>
    <r>
      <rPr>
        <sz val="10"/>
        <rFont val="宋体"/>
        <charset val="134"/>
      </rPr>
      <t>，敏感有：</t>
    </r>
    <r>
      <rPr>
        <sz val="10"/>
        <rFont val="Arial"/>
        <charset val="134"/>
      </rPr>
      <t>45659</t>
    </r>
    <r>
      <rPr>
        <sz val="10"/>
        <rFont val="宋体"/>
        <charset val="134"/>
      </rPr>
      <t>，</t>
    </r>
    <r>
      <rPr>
        <sz val="10"/>
        <rFont val="Arial"/>
        <charset val="134"/>
      </rPr>
      <t xml:space="preserve">1/0 </t>
    </r>
    <r>
      <rPr>
        <sz val="10"/>
        <rFont val="宋体"/>
        <charset val="134"/>
      </rPr>
      <t>比例为</t>
    </r>
    <r>
      <rPr>
        <sz val="10"/>
        <rFont val="Arial"/>
        <charset val="134"/>
      </rPr>
      <t xml:space="preserve"> 0.19306539</t>
    </r>
  </si>
  <si>
    <t xml:space="preserve">    - 在data01数据中，也在data09数据中的用户数有：555,751,其中不敏感有： 475,725，敏感有：80,025，1/0 比例为 0.1682169</t>
  </si>
  <si>
    <t>- 测试集有：  3,710,654个工单数据</t>
  </si>
  <si>
    <t>- 测试集有：  2,479,469 个工单数据</t>
  </si>
  <si>
    <t>- 将测试集客户编号提取并去重，发现训练集只有 311,222 用户编号，全部都在test_to_predict.csv（370871个用户）中，</t>
  </si>
  <si>
    <t>- 将测试集客户编号提取并去重，发现训练集只有 201,702 用户编号，全部都在test_to_predict.csv（370871个用户）中，</t>
  </si>
  <si>
    <t xml:space="preserve">    - 而 test_to_predict.csv 中有 59,649 个不在该表中</t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</si>
  <si>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而</t>
    </r>
    <r>
      <rPr>
        <sz val="10"/>
        <rFont val="Arial"/>
        <charset val="134"/>
      </rPr>
      <t xml:space="preserve"> test_to_predict.csv </t>
    </r>
    <r>
      <rPr>
        <sz val="10"/>
        <rFont val="宋体"/>
        <charset val="134"/>
      </rPr>
      <t>中有</t>
    </r>
    <r>
      <rPr>
        <sz val="10"/>
        <rFont val="Arial"/>
        <charset val="134"/>
      </rPr>
      <t xml:space="preserve"> 169,169 </t>
    </r>
    <r>
      <rPr>
        <sz val="10"/>
        <rFont val="宋体"/>
        <charset val="134"/>
      </rPr>
      <t>个不在该表中</t>
    </r>
    <r>
      <rPr>
        <sz val="10"/>
        <rFont val="Arial"/>
        <charset val="134"/>
      </rPr>
      <t xml:space="preserve"> --- </t>
    </r>
    <r>
      <rPr>
        <sz val="10"/>
        <rFont val="宋体"/>
        <charset val="134"/>
      </rPr>
      <t>根据训练集，连接不上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表的</t>
    </r>
    <r>
      <rPr>
        <sz val="10"/>
        <rFont val="Arial"/>
        <charset val="134"/>
      </rPr>
      <t>01</t>
    </r>
    <r>
      <rPr>
        <sz val="10"/>
        <rFont val="宋体"/>
        <charset val="134"/>
      </rPr>
      <t>表用户是否直接判为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非敏感</t>
    </r>
  </si>
  <si>
    <r>
      <rPr>
        <sz val="10"/>
        <color rgb="FFC00000"/>
        <rFont val="Arial"/>
        <charset val="134"/>
      </rPr>
      <t># 08</t>
    </r>
    <r>
      <rPr>
        <sz val="10"/>
        <color rgb="FFC00000"/>
        <rFont val="宋体"/>
        <charset val="134"/>
      </rPr>
      <t>表和</t>
    </r>
    <r>
      <rPr>
        <sz val="10"/>
        <color rgb="FFC00000"/>
        <rFont val="Arial"/>
        <charset val="134"/>
      </rPr>
      <t>09</t>
    </r>
    <r>
      <rPr>
        <sz val="10"/>
        <color rgb="FFC00000"/>
        <rFont val="宋体"/>
        <charset val="134"/>
      </rPr>
      <t>表合并后，所有用户有：</t>
    </r>
    <r>
      <rPr>
        <sz val="10"/>
        <color rgb="FFC00000"/>
        <rFont val="Arial"/>
        <charset val="134"/>
      </rPr>
      <t xml:space="preserve">556,844   ----  </t>
    </r>
    <r>
      <rPr>
        <sz val="10"/>
        <color rgb="FFC00000"/>
        <rFont val="宋体"/>
        <charset val="134"/>
      </rPr>
      <t>表</t>
    </r>
    <r>
      <rPr>
        <sz val="10"/>
        <color rgb="FFC00000"/>
        <rFont val="Arial"/>
        <charset val="134"/>
      </rPr>
      <t>8</t>
    </r>
    <r>
      <rPr>
        <sz val="10"/>
        <color rgb="FFC00000"/>
        <rFont val="宋体"/>
        <charset val="134"/>
      </rPr>
      <t>和表</t>
    </r>
    <r>
      <rPr>
        <sz val="10"/>
        <color rgb="FFC00000"/>
        <rFont val="Arial"/>
        <charset val="134"/>
      </rPr>
      <t>9</t>
    </r>
    <r>
      <rPr>
        <sz val="10"/>
        <color rgb="FFC00000"/>
        <rFont val="宋体"/>
        <charset val="134"/>
      </rPr>
      <t>的用户不一致，即各有自己的用户</t>
    </r>
  </si>
  <si>
    <r>
      <rPr>
        <sz val="10"/>
        <color rgb="FFC00000"/>
        <rFont val="Arial"/>
        <charset val="134"/>
      </rPr>
      <t xml:space="preserve"># </t>
    </r>
    <r>
      <rPr>
        <sz val="10"/>
        <color rgb="FFC00000"/>
        <rFont val="宋体"/>
        <charset val="134"/>
      </rPr>
      <t>在</t>
    </r>
    <r>
      <rPr>
        <sz val="10"/>
        <color rgb="FFC00000"/>
        <rFont val="Arial"/>
        <charset val="134"/>
      </rPr>
      <t>data01</t>
    </r>
    <r>
      <rPr>
        <sz val="10"/>
        <color rgb="FFC00000"/>
        <rFont val="宋体"/>
        <charset val="134"/>
      </rPr>
      <t>数据中，而不在</t>
    </r>
    <r>
      <rPr>
        <sz val="10"/>
        <color rgb="FFC00000"/>
        <rFont val="Arial"/>
        <charset val="134"/>
      </rPr>
      <t>data09</t>
    </r>
    <r>
      <rPr>
        <sz val="10"/>
        <color rgb="FFC00000"/>
        <rFont val="宋体"/>
        <charset val="134"/>
      </rPr>
      <t>数据中的用户数有：</t>
    </r>
    <r>
      <rPr>
        <sz val="10"/>
        <color rgb="FFC00000"/>
        <rFont val="Arial"/>
        <charset val="134"/>
      </rPr>
      <t>1</t>
    </r>
  </si>
  <si>
    <r>
      <rPr>
        <sz val="10"/>
        <color rgb="FFC00000"/>
        <rFont val="Arial"/>
        <charset val="134"/>
      </rPr>
      <t xml:space="preserve"># </t>
    </r>
    <r>
      <rPr>
        <sz val="10"/>
        <color rgb="FFC00000"/>
        <rFont val="宋体"/>
        <charset val="134"/>
      </rPr>
      <t>在</t>
    </r>
    <r>
      <rPr>
        <sz val="10"/>
        <color rgb="FFC00000"/>
        <rFont val="Arial"/>
        <charset val="134"/>
      </rPr>
      <t>data09</t>
    </r>
    <r>
      <rPr>
        <sz val="10"/>
        <color rgb="FFC00000"/>
        <rFont val="宋体"/>
        <charset val="134"/>
      </rPr>
      <t>数据中，而不在</t>
    </r>
    <r>
      <rPr>
        <sz val="10"/>
        <color rgb="FFC00000"/>
        <rFont val="Arial"/>
        <charset val="134"/>
      </rPr>
      <t>data01</t>
    </r>
    <r>
      <rPr>
        <sz val="10"/>
        <color rgb="FFC00000"/>
        <rFont val="宋体"/>
        <charset val="134"/>
      </rPr>
      <t>数据中的用户数有：</t>
    </r>
    <r>
      <rPr>
        <sz val="10"/>
        <color rgb="FFC00000"/>
        <rFont val="Arial"/>
        <charset val="134"/>
      </rPr>
      <t>376223</t>
    </r>
  </si>
  <si>
    <r>
      <rPr>
        <b/>
        <sz val="10.5"/>
        <color rgb="FF000000"/>
        <rFont val="Arial"/>
        <charset val="134"/>
      </rPr>
      <t>2-2 01</t>
    </r>
    <r>
      <rPr>
        <b/>
        <sz val="10.5"/>
        <color rgb="FF000000"/>
        <rFont val="宋体"/>
        <charset val="134"/>
      </rPr>
      <t>表</t>
    </r>
  </si>
  <si>
    <r>
      <rPr>
        <sz val="10.5"/>
        <color rgb="FF000000"/>
        <rFont val="Arial"/>
        <charset val="134"/>
      </rPr>
      <t>训练集有：</t>
    </r>
    <r>
      <rPr>
        <sz val="10.5"/>
        <color rgb="FF000000"/>
        <rFont val="Arial"/>
        <charset val="134"/>
      </rPr>
      <t>1,190,198</t>
    </r>
    <r>
      <rPr>
        <sz val="10.5"/>
        <color rgb="FF000000"/>
        <rFont val="宋体"/>
        <charset val="134"/>
      </rPr>
      <t>个工单数据</t>
    </r>
  </si>
  <si>
    <r>
      <rPr>
        <sz val="10.5"/>
        <color rgb="FF000000"/>
        <rFont val="Arial"/>
        <charset val="134"/>
      </rPr>
      <t>将训练集客户编号提取并去重，发现训练集只有</t>
    </r>
    <r>
      <rPr>
        <sz val="10.5"/>
        <color rgb="FF000000"/>
        <rFont val="Arial"/>
        <charset val="134"/>
      </rPr>
      <t xml:space="preserve"> 658,374</t>
    </r>
    <r>
      <rPr>
        <sz val="10.5"/>
        <color rgb="FF000000"/>
        <rFont val="宋体"/>
        <charset val="134"/>
      </rPr>
      <t>用户编号</t>
    </r>
  </si>
  <si>
    <t>APP_NO 1190198 non-null int64</t>
  </si>
  <si>
    <r>
      <rPr>
        <sz val="10.5"/>
        <color rgb="FF000000"/>
        <rFont val="Arial"/>
        <charset val="134"/>
      </rPr>
      <t>ID 1190198 non-null int64 ---</t>
    </r>
    <r>
      <rPr>
        <sz val="10.5"/>
        <color rgb="FF000000"/>
        <rFont val="Arial"/>
        <charset val="134"/>
      </rPr>
      <t> </t>
    </r>
    <r>
      <rPr>
        <b/>
        <sz val="10.5"/>
        <color rgb="FF000000"/>
        <rFont val="Arial"/>
        <charset val="134"/>
      </rPr>
      <t>这里特别注意，ID不是唯一的，而说明文件说这个是唯一的</t>
    </r>
  </si>
  <si>
    <t>BUSI_TYPE_CODE 1190198 non-null int64</t>
  </si>
  <si>
    <t>URBAN_RURAL_FLAG 1189194 non-null float64</t>
  </si>
  <si>
    <t>ORG_NO 1190198 non-null int64</t>
  </si>
  <si>
    <t>HANDLE_TIME 1190198 non-null object</t>
  </si>
  <si>
    <t>ACCEPT_CONTENT 1190198 non-null object</t>
  </si>
  <si>
    <t>HANDLE_OPINION 6840 non-null object</t>
  </si>
  <si>
    <t>CALLING_NO 1173909 non-null float64</t>
  </si>
  <si>
    <t>ELEC_TYPE 936170 non-null float64</t>
  </si>
  <si>
    <t>CUST_NO 1190198 non-null object</t>
  </si>
  <si>
    <t>PROV_ORG_NO 1190198 non-null int64</t>
  </si>
  <si>
    <t>CITY_ORG_NO 1190198 non-null int64</t>
  </si>
  <si>
    <t>测试集有： 423,728个工单数据</t>
  </si>
  <si>
    <r>
      <rPr>
        <sz val="10.5"/>
        <color rgb="FF000000"/>
        <rFont val="Arial"/>
        <charset val="134"/>
      </rPr>
      <t>将测试集客户编号提取并去重，发现训练集只有</t>
    </r>
    <r>
      <rPr>
        <sz val="10.5"/>
        <color rgb="FF000000"/>
        <rFont val="Arial"/>
        <charset val="134"/>
      </rPr>
      <t xml:space="preserve"> 370,871</t>
    </r>
    <r>
      <rPr>
        <sz val="10.5"/>
        <color rgb="FF000000"/>
        <rFont val="宋体"/>
        <charset val="134"/>
      </rPr>
      <t>用户编号</t>
    </r>
    <r>
      <rPr>
        <sz val="10.5"/>
        <color rgb="FF000000"/>
        <rFont val="Arial"/>
        <charset val="134"/>
      </rPr>
      <t>,</t>
    </r>
    <r>
      <rPr>
        <sz val="10.5"/>
        <color rgb="FF000000"/>
        <rFont val="宋体"/>
        <charset val="134"/>
      </rPr>
      <t>跟</t>
    </r>
    <r>
      <rPr>
        <sz val="10.5"/>
        <color rgb="FF000000"/>
        <rFont val="Arial"/>
        <charset val="134"/>
      </rPr>
      <t xml:space="preserve"> test_to_predict.csv </t>
    </r>
    <r>
      <rPr>
        <sz val="10.5"/>
        <color rgb="FF000000"/>
        <rFont val="宋体"/>
        <charset val="134"/>
      </rPr>
      <t>一样</t>
    </r>
  </si>
  <si>
    <t>#### 2-3-3 小结：</t>
  </si>
  <si>
    <t>- 训练集有：1,190,198（有658,374个用户）个工单数据,其中不敏感用户的工单有 895,063 （有578,349个用户），而敏感用户的工单有 295,135（有80,025个用户(占总数的0.1215)，跟train_label.csv中给一模一样）————&gt; 看出 敏感用户 的平均工单数比 不敏感用户 高很多</t>
  </si>
  <si>
    <t>- 不敏感工单数： 895,063，敏感工单数：295,135，比例为 3.0327</t>
  </si>
  <si>
    <t>特征</t>
  </si>
  <si>
    <t>分类器</t>
  </si>
  <si>
    <r>
      <rPr>
        <b/>
        <sz val="11"/>
        <rFont val="Courier New"/>
        <charset val="134"/>
      </rPr>
      <t>7/3</t>
    </r>
    <r>
      <rPr>
        <b/>
        <sz val="11"/>
        <rFont val="宋体"/>
        <charset val="134"/>
      </rPr>
      <t>验证</t>
    </r>
  </si>
  <si>
    <t>数据集</t>
  </si>
  <si>
    <t>规则处理</t>
  </si>
  <si>
    <t>特征详情</t>
  </si>
  <si>
    <t>特征数</t>
  </si>
  <si>
    <t>总数</t>
  </si>
  <si>
    <t>不敏感</t>
  </si>
  <si>
    <t>f1_score</t>
  </si>
  <si>
    <t>precision_score</t>
  </si>
  <si>
    <t>recall_score</t>
  </si>
  <si>
    <t>accu</t>
  </si>
  <si>
    <t>TN</t>
  </si>
  <si>
    <r>
      <rPr>
        <b/>
        <sz val="10"/>
        <rFont val="Arial"/>
        <charset val="134"/>
      </rPr>
      <t>线上</t>
    </r>
    <r>
      <rPr>
        <b/>
        <sz val="10"/>
        <rFont val="Courier New"/>
        <charset val="134"/>
      </rPr>
      <t>f1_score</t>
    </r>
  </si>
  <si>
    <t>total: 658374
total &gt;= 300: 645220
total &lt; 300: 12439
total &lt; 300  &amp;&amp;  tag1/total &gt; 0.122 ——&gt; 规则直接判为敏感: 2419
total &lt; 300  &amp;&amp;  tag1/total &lt; 0.122 ——&gt; 规则直接判为非敏感: 10020
total &gt;= 300  &amp;&amp;  tag1/total &lt; 0.03 ——&gt; 规则直接判为非敏感: 256942
total &gt;= 300  &amp;&amp;  tag1/total &gt;= 0.03 ——&gt; 留给 分类器 解决: 388278
另外，空 小工单类型 数据  ——&gt; 也留给 分类器 解决: 715
留给 分类器 解决: 388993
根据 用电类别 ELEC_TYPE 进行过滤
ELEC_TYPE_IS_NONSENSITIVE: 6(敏感：0,不敏感：6)
剩下: 388987
根据 所属市（区）公司供电单位编码 CITY_ORG_NO 进行过滤
CITY_ORG_NO_IS_NONSENSITIVE: 48889(敏感：100,不敏感：48789)
剩下: 340098(敏感：77568,不敏感：262530，比例：3.384514)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</si>
  <si>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</t>
    </r>
  </si>
  <si>
    <t>rf(100trees)</t>
  </si>
  <si>
    <t>lr</t>
  </si>
  <si>
    <r>
      <rPr>
        <sz val="10"/>
        <rFont val="Arial"/>
        <charset val="134"/>
      </rPr>
      <t>2-</t>
    </r>
    <r>
      <rPr>
        <sz val="10"/>
        <rFont val="宋体"/>
        <charset val="134"/>
      </rPr>
      <t>分类器二</t>
    </r>
  </si>
  <si>
    <t>工单数 1
查询电费次数 1
第四季度记录数 1
代表工单月份 1
城乡标志 3
用电类型 12
小工单类型 29</t>
  </si>
  <si>
    <r>
      <rPr>
        <sz val="10"/>
        <rFont val="Arial"/>
        <charset val="134"/>
      </rPr>
      <t>rf(100trees)+09</t>
    </r>
    <r>
      <rPr>
        <sz val="10"/>
        <rFont val="宋体"/>
        <charset val="134"/>
      </rPr>
      <t>表规则</t>
    </r>
  </si>
  <si>
    <r>
      <rPr>
        <sz val="10.5"/>
        <color rgb="FF000000"/>
        <rFont val="Courier New"/>
        <charset val="134"/>
      </rPr>
      <t>30730</t>
    </r>
    <r>
      <rPr>
        <sz val="10.5"/>
        <color rgb="FF000000"/>
        <rFont val="宋体"/>
        <charset val="134"/>
      </rPr>
      <t>（才过滤</t>
    </r>
    <r>
      <rPr>
        <sz val="10.5"/>
        <color rgb="FF000000"/>
        <rFont val="Courier New"/>
        <charset val="134"/>
      </rPr>
      <t>185</t>
    </r>
    <r>
      <rPr>
        <sz val="10.5"/>
        <color rgb="FF000000"/>
        <rFont val="宋体"/>
        <charset val="134"/>
      </rPr>
      <t>个）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</si>
  <si>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城市编码</t>
    </r>
    <r>
      <rPr>
        <sz val="10"/>
        <rFont val="Arial"/>
        <charset val="134"/>
      </rPr>
      <t xml:space="preserve"> 9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29</t>
    </r>
  </si>
  <si>
    <r>
      <rPr>
        <sz val="10"/>
        <rFont val="Arial"/>
        <charset val="134"/>
      </rPr>
      <t>46</t>
    </r>
    <r>
      <rPr>
        <sz val="10"/>
        <rFont val="宋体"/>
        <charset val="134"/>
      </rPr>
      <t>（加了特征</t>
    </r>
    <r>
      <rPr>
        <sz val="10"/>
        <rFont val="Arial"/>
        <charset val="134"/>
      </rPr>
      <t>[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</t>
    </r>
    <r>
      <rPr>
        <sz val="10"/>
        <rFont val="Arial"/>
        <charset val="134"/>
      </rPr>
      <t>]</t>
    </r>
    <r>
      <rPr>
        <sz val="10"/>
        <rFont val="宋体"/>
        <charset val="134"/>
      </rPr>
      <t>）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</si>
  <si>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代表工单月份</t>
    </r>
  </si>
  <si>
    <t>rf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</si>
  <si>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第四季度记录数</t>
    </r>
  </si>
  <si>
    <t>total: 370871
total &gt;= 300: 363375
total &lt; 300: 6918
total &lt; 300  &amp;&amp;  tag1/total &gt; 0.122 ——&gt; 规则直接判为敏感: 879
total &lt; 300  &amp;&amp;  tag1/total &lt; 0.122 ——&gt; 规则直接判为非敏感: 6039
total &gt;= 300  &amp;&amp;  tag1/total &lt; 0.03 ——&gt; 规则直接判为非敏感: 173591
total &gt;= 300  &amp;&amp;  tag1/total &gt;= 0.03 ——&gt; 留给 分类器 解决: 189784
另外，空 小工单类型 数据  ——&gt; 也留给 分类器 解决: 578
留给 分类器 解决: 190362
根据 用电类别 ELEC_TYPE 进行过滤
ELEC_TYPE_IS_NONSENSITIVE: 4
剩下: 190358
根据 所属市（区）公司供电单位编码 CITY_ORG_NO 进行过滤
CITY_ORG_NO_IS_NONSENSITIVE: 27339
剩下: 163019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</si>
  <si>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市编码9个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</si>
  <si>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代表工单月份+城市编码9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</si>
  <si>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>+</t>
    </r>
    <r>
      <rPr>
        <sz val="10"/>
        <rFont val="宋体"/>
        <charset val="134"/>
      </rPr>
      <t>代表工单月份+城市编码9</t>
    </r>
  </si>
  <si>
    <r>
      <rPr>
        <sz val="10"/>
        <rFont val="Arial"/>
        <charset val="134"/>
      </rPr>
      <t>57 (</t>
    </r>
    <r>
      <rPr>
        <sz val="10"/>
        <rFont val="宋体"/>
        <charset val="134"/>
      </rPr>
      <t>比分类器</t>
    </r>
    <r>
      <rPr>
        <sz val="10"/>
        <rFont val="Arial"/>
        <charset val="134"/>
      </rPr>
      <t>6</t>
    </r>
    <r>
      <rPr>
        <sz val="10"/>
        <rFont val="宋体"/>
        <charset val="134"/>
      </rPr>
      <t>过了个第四季度记录数</t>
    </r>
    <r>
      <rPr>
        <sz val="10"/>
        <rFont val="Arial"/>
        <charset val="134"/>
      </rPr>
      <t>)</t>
    </r>
  </si>
  <si>
    <t>total: 658374
is_connect_to_09table == 1 : 555748
is_connect_to_09table == 0 : 102626
data_connect_to_09table 进一步根据tag1/total过滤...
tag1/total == 1 : 115 ---&gt;直接判为敏感(敏感：115,不敏感：0)
tag1/total == 0 : 4693 ---&gt;直接判为非敏感(敏感：0,不敏感：4693)
剩下: 550374(敏感：79839,不敏感：470535，比例：5.893548)</t>
  </si>
  <si>
    <t>工单数1+查询电费次数1+小工单类型200+个+用电类型12+城乡标志3+第四季度记录数+代表工单月份+城市编码12</t>
  </si>
  <si>
    <t>247+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</si>
  <si>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>+</t>
    </r>
    <r>
      <rPr>
        <sz val="10"/>
        <rFont val="宋体"/>
        <charset val="134"/>
      </rPr>
      <t>代表工单月份+城市编码9</t>
    </r>
  </si>
  <si>
    <r>
      <rPr>
        <sz val="10"/>
        <rFont val="Arial"/>
        <charset val="134"/>
      </rPr>
      <t>57(</t>
    </r>
    <r>
      <rPr>
        <sz val="10"/>
        <rFont val="宋体"/>
        <charset val="134"/>
      </rPr>
      <t>比分类器</t>
    </r>
    <r>
      <rPr>
        <sz val="10"/>
        <rFont val="Arial"/>
        <charset val="134"/>
      </rPr>
      <t>8</t>
    </r>
    <r>
      <rPr>
        <sz val="10"/>
        <rFont val="宋体"/>
        <charset val="134"/>
      </rPr>
      <t>减少工单类型</t>
    </r>
    <r>
      <rPr>
        <sz val="10"/>
        <rFont val="Arial"/>
        <charset val="134"/>
      </rPr>
      <t>)</t>
    </r>
  </si>
  <si>
    <t>total: 370871
is_connect_to_09table == 1 : 201702
is_connect_to_09table == 0 : 169169
data_connect_to_09table 进一步根据tag1/total过滤...
tag1/total == 1 : 8 ---&gt;直接判为敏感
tag1/total == 0 : 2117 ---&gt;直接判为非敏感
剩下: 199224</t>
  </si>
  <si>
    <t>total: 658374
is_connect_to_09table == 1 : 555748
is_connect_to_09table == 0 : 102626
data_connect_to_09table 进一步根据total和tag1/total过滤...
total &gt;= 300: 545109
total &lt; 300: 10073
total &lt; 300  &amp;&amp;  tag1/total &gt;= 0.122 ——&gt; 规则直接判为敏感: 2053(敏感：1091,不敏感：962)
tag1/total == 1 : 0 ---&gt;直接判为敏感(敏感：0,不敏感：0)
tag1/total == 0 : 4693 ---&gt;直接判为非敏感(敏感：0,不敏感：4693)
剩下: 548436(敏感：78863,不敏感：469573，比例：5.954288)</t>
  </si>
  <si>
    <t>工单数 1
查询电费次数 1
第四季度记录数 1
是否连接上09表 1
代表工单月份 1
城乡标志 3
城市编码 9
小工单类型 29</t>
  </si>
  <si>
    <t>total: 370871
is_connect_to_09table == 1 : 201702
is_connect_to_09table == 0 : 169169
data_connect_to_09table 进一步根据total和tag1/total过滤...
total &gt;= 300: 197718
total &lt; 300: 3631
total &lt; 300  &amp;&amp;  tag1/total &gt; 0.122 ——&gt; 规则直接判为敏感: 448
tag1/total == 1 : 0 ---&gt;直接判为敏感
tag1/total == 0 : 2117 ---&gt;直接判为非敏感
剩下: 198784</t>
  </si>
  <si>
    <r>
      <rPr>
        <sz val="10"/>
        <rFont val="Arial"/>
        <charset val="134"/>
      </rPr>
      <t>细分规则</t>
    </r>
    <r>
      <rPr>
        <sz val="10"/>
        <rFont val="Arial"/>
        <charset val="134"/>
      </rPr>
      <t>3</t>
    </r>
  </si>
  <si>
    <t>total: 658374
is_connect_to_09table == 1 : 555748
is_connect_to_09table == 0 : 102626
data_connect_to_09table 进一步根据total和tag1/total过滤...
tag1/total == 1 ——&gt; 规则直接判为敏感: 122(敏感：122,不敏感：0)
tag1/total &lt; 0.01 ——&gt; 规则直接判为敏感: 174493(敏感：436,不敏感：174057)
剩下: 380567(敏感：79396,不敏感：301171，比例：3.793277)
根据 用电类别 ELEC_TYPE 进行过滤
ELEC_TYPE_IS_NONSENSITIVE: 4(敏感：0,不敏感：4)
剩下: 380563
根据 所属市（区）公司供电单位编码 CITY_ORG_NO 进行过滤
CITY_ORG_NO_IS_NONSENSITIVE: 557(敏感：100,不敏感：457)
剩下: 380006(敏感：79296,不敏感：300710，比例：3.792247)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</si>
  <si>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城市编码</t>
    </r>
    <r>
      <rPr>
        <sz val="10"/>
        <rFont val="Arial"/>
        <charset val="134"/>
      </rPr>
      <t xml:space="preserve"> 9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29</t>
    </r>
  </si>
  <si>
    <t>total: 370871
is_connect_to_09table == 1 : 201702
is_connect_to_09table == 0 : 169169
data_connect_to_09table 进一步根据total和tag1/total过滤...
tag1/total == 1 ——&gt; 规则直接判为敏感: 9
tag1/total &lt; 0.01 ——&gt; 规则直接判为敏感: 85830
剩下: 115510
根据 用电类别 ELEC_TYPE 进行过滤
ELEC_TYPE_IS_NONSENSITIVE: 1
剩下: 115509
根据 所属市（区）公司供电单位编码 CITY_ORG_NO 进行过滤
CITY_ORG_NO_IS_NONSENSITIVE: 199
剩下: 115310</t>
  </si>
  <si>
    <t>工单数 1
查询电费次数 1
第四季度记录数 1
应收违约金的次数 1
是否连接上08表 1
是否连接上09表 1
代表工单月份 1
城乡标志 3
城市编码 9
小工单类型 141</t>
  </si>
  <si>
    <r>
      <rPr>
        <sz val="10"/>
        <rFont val="Arial"/>
        <charset val="134"/>
      </rPr>
      <t xml:space="preserve">total: 658374
is_connect_to_09table == 1 : 555748
is_connect_to_09table == 0 : 102626
data_connect_to_09table </t>
    </r>
    <r>
      <rPr>
        <sz val="10"/>
        <rFont val="宋体"/>
        <charset val="134"/>
      </rPr>
      <t>进一步根据</t>
    </r>
    <r>
      <rPr>
        <sz val="10"/>
        <rFont val="Arial"/>
        <charset val="134"/>
      </rPr>
      <t>total</t>
    </r>
    <r>
      <rPr>
        <sz val="10"/>
        <rFont val="宋体"/>
        <charset val="134"/>
      </rPr>
      <t>和</t>
    </r>
    <r>
      <rPr>
        <sz val="10"/>
        <rFont val="Arial"/>
        <charset val="134"/>
      </rPr>
      <t>tag1/total</t>
    </r>
    <r>
      <rPr>
        <sz val="10"/>
        <rFont val="宋体"/>
        <charset val="134"/>
      </rPr>
      <t>过滤</t>
    </r>
    <r>
      <rPr>
        <sz val="10"/>
        <rFont val="Arial"/>
        <charset val="134"/>
      </rPr>
      <t xml:space="preserve">...
tag1/total == 1 ——&gt; </t>
    </r>
    <r>
      <rPr>
        <sz val="10"/>
        <rFont val="宋体"/>
        <charset val="134"/>
      </rPr>
      <t>规则直接判为敏感</t>
    </r>
    <r>
      <rPr>
        <sz val="10"/>
        <rFont val="Arial"/>
        <charset val="134"/>
      </rPr>
      <t>: 122(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122,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0)
tag1/total &lt; 0.01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>: 174493(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436,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174057)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>: 381133(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79467,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301666</t>
    </r>
    <r>
      <rPr>
        <sz val="10"/>
        <rFont val="宋体"/>
        <charset val="134"/>
      </rPr>
      <t>，比例：</t>
    </r>
    <r>
      <rPr>
        <sz val="10"/>
        <rFont val="Arial"/>
        <charset val="134"/>
      </rPr>
      <t xml:space="preserve">3.796117)
</t>
    </r>
    <r>
      <rPr>
        <sz val="10"/>
        <rFont val="宋体"/>
        <charset val="134"/>
      </rPr>
      <t>根据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用电类别</t>
    </r>
    <r>
      <rPr>
        <sz val="10"/>
        <rFont val="Arial"/>
        <charset val="134"/>
      </rPr>
      <t xml:space="preserve"> ELEC_TYPE </t>
    </r>
    <r>
      <rPr>
        <sz val="10"/>
        <rFont val="宋体"/>
        <charset val="134"/>
      </rPr>
      <t>进行过滤</t>
    </r>
    <r>
      <rPr>
        <sz val="10"/>
        <rFont val="Arial"/>
        <charset val="134"/>
      </rPr>
      <t xml:space="preserve">
ELEC_TYPE_IS_NONSENSITIVE: 4(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0,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4)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 xml:space="preserve">: 381129
</t>
    </r>
    <r>
      <rPr>
        <sz val="10"/>
        <rFont val="宋体"/>
        <charset val="134"/>
      </rPr>
      <t>根据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所属市（区）公司供电单位编码</t>
    </r>
    <r>
      <rPr>
        <sz val="10"/>
        <rFont val="Arial"/>
        <charset val="134"/>
      </rPr>
      <t xml:space="preserve"> CITY_ORG_NO </t>
    </r>
    <r>
      <rPr>
        <sz val="10"/>
        <rFont val="宋体"/>
        <charset val="134"/>
      </rPr>
      <t>进行过滤</t>
    </r>
    <r>
      <rPr>
        <sz val="10"/>
        <rFont val="Arial"/>
        <charset val="134"/>
      </rPr>
      <t xml:space="preserve">
CITY_ORG_NO_IS_NONSENSITIVE: 557(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100,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457)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>: 380572(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79367,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301205</t>
    </r>
    <r>
      <rPr>
        <sz val="10"/>
        <rFont val="宋体"/>
        <charset val="134"/>
      </rPr>
      <t>，比例：</t>
    </r>
    <r>
      <rPr>
        <sz val="10"/>
        <rFont val="Arial"/>
        <charset val="134"/>
      </rPr>
      <t xml:space="preserve">3.795091)
CONS_STATUS==3: 6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>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0,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6)
CONT_TYPE==2: 73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>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14,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59)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>: 380493(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79353,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301140</t>
    </r>
    <r>
      <rPr>
        <sz val="10"/>
        <rFont val="宋体"/>
        <charset val="134"/>
      </rPr>
      <t>，比例：</t>
    </r>
    <r>
      <rPr>
        <sz val="10"/>
        <rFont val="Arial"/>
        <charset val="134"/>
      </rPr>
      <t>3.794942)</t>
    </r>
  </si>
  <si>
    <r>
      <rPr>
        <sz val="10"/>
        <rFont val="Arial"/>
        <charset val="134"/>
      </rPr>
      <t xml:space="preserve">total: 370871
is_connect_to_09table == 1 : 201702
is_connect_to_09table == 0 : 169169
data_connect_to_09table </t>
    </r>
    <r>
      <rPr>
        <sz val="10"/>
        <rFont val="宋体"/>
        <charset val="134"/>
      </rPr>
      <t>进一步根据</t>
    </r>
    <r>
      <rPr>
        <sz val="10"/>
        <rFont val="Arial"/>
        <charset val="134"/>
      </rPr>
      <t>total</t>
    </r>
    <r>
      <rPr>
        <sz val="10"/>
        <rFont val="宋体"/>
        <charset val="134"/>
      </rPr>
      <t>和</t>
    </r>
    <r>
      <rPr>
        <sz val="10"/>
        <rFont val="Arial"/>
        <charset val="134"/>
      </rPr>
      <t>tag1/total</t>
    </r>
    <r>
      <rPr>
        <sz val="10"/>
        <rFont val="宋体"/>
        <charset val="134"/>
      </rPr>
      <t>过滤</t>
    </r>
    <r>
      <rPr>
        <sz val="10"/>
        <rFont val="Arial"/>
        <charset val="134"/>
      </rPr>
      <t xml:space="preserve">...
tag1/total == 1 ——&gt; </t>
    </r>
    <r>
      <rPr>
        <sz val="10"/>
        <rFont val="宋体"/>
        <charset val="134"/>
      </rPr>
      <t>规则直接判为敏感</t>
    </r>
    <r>
      <rPr>
        <sz val="10"/>
        <rFont val="Arial"/>
        <charset val="134"/>
      </rPr>
      <t xml:space="preserve">: 9
tag1/total &lt; 0.01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 xml:space="preserve">: 85830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 xml:space="preserve">: 115863
</t>
    </r>
    <r>
      <rPr>
        <sz val="10"/>
        <rFont val="宋体"/>
        <charset val="134"/>
      </rPr>
      <t>根据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用电类别</t>
    </r>
    <r>
      <rPr>
        <sz val="10"/>
        <rFont val="Arial"/>
        <charset val="134"/>
      </rPr>
      <t xml:space="preserve"> ELEC_TYPE </t>
    </r>
    <r>
      <rPr>
        <sz val="10"/>
        <rFont val="宋体"/>
        <charset val="134"/>
      </rPr>
      <t>进行过滤</t>
    </r>
    <r>
      <rPr>
        <sz val="10"/>
        <rFont val="Arial"/>
        <charset val="134"/>
      </rPr>
      <t xml:space="preserve">
ELEC_TYPE_IS_NONSENSITIVE: 1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 xml:space="preserve">: 115862
</t>
    </r>
    <r>
      <rPr>
        <sz val="10"/>
        <rFont val="宋体"/>
        <charset val="134"/>
      </rPr>
      <t>根据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所属市（区）公司供电单位编码</t>
    </r>
    <r>
      <rPr>
        <sz val="10"/>
        <rFont val="Arial"/>
        <charset val="134"/>
      </rPr>
      <t xml:space="preserve"> CITY_ORG_NO </t>
    </r>
    <r>
      <rPr>
        <sz val="10"/>
        <rFont val="宋体"/>
        <charset val="134"/>
      </rPr>
      <t>进行过滤</t>
    </r>
    <r>
      <rPr>
        <sz val="10"/>
        <rFont val="Arial"/>
        <charset val="134"/>
      </rPr>
      <t xml:space="preserve">
CITY_ORG_NO_IS_NONSENSITIVE: 199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 xml:space="preserve">: 115663
CONS_STATUS==3: 1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 xml:space="preserve">
CONT_TYPE==2: 8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>: 115654</t>
    </r>
  </si>
  <si>
    <t>表名</t>
  </si>
  <si>
    <t>序号</t>
  </si>
  <si>
    <t>名字</t>
  </si>
  <si>
    <t>记录</t>
  </si>
  <si>
    <t>用户</t>
  </si>
  <si>
    <t>记录数</t>
  </si>
  <si>
    <t>用户数</t>
  </si>
  <si>
    <r>
      <rPr>
        <b/>
        <sz val="10"/>
        <rFont val="Arial"/>
        <charset val="134"/>
      </rPr>
      <t>用户是否都在表</t>
    </r>
    <r>
      <rPr>
        <b/>
        <sz val="10"/>
        <rFont val="Arial"/>
        <charset val="134"/>
      </rPr>
      <t>1</t>
    </r>
    <r>
      <rPr>
        <b/>
        <sz val="10"/>
        <rFont val="宋体"/>
        <charset val="134"/>
      </rPr>
      <t>中</t>
    </r>
  </si>
  <si>
    <t>字段</t>
  </si>
  <si>
    <t>表1</t>
  </si>
  <si>
    <t>95598工单信息</t>
  </si>
  <si>
    <t>是</t>
  </si>
  <si>
    <r>
      <rPr>
        <sz val="10"/>
        <rFont val="Arial"/>
        <charset val="134"/>
      </rPr>
      <t>工单</t>
    </r>
    <r>
      <rPr>
        <sz val="10"/>
        <rFont val="Arial"/>
        <charset val="134"/>
      </rPr>
      <t xml:space="preserve"> ID</t>
    </r>
  </si>
  <si>
    <t>是否非空</t>
  </si>
  <si>
    <t>在表中是否唯一</t>
  </si>
  <si>
    <t>用户和记录是否唯一</t>
  </si>
  <si>
    <r>
      <rPr>
        <sz val="10"/>
        <rFont val="Arial"/>
        <charset val="134"/>
      </rPr>
      <t>表</t>
    </r>
    <r>
      <rPr>
        <sz val="10"/>
        <rFont val="Arial"/>
        <charset val="134"/>
      </rPr>
      <t>4</t>
    </r>
  </si>
  <si>
    <t>用电客户信息表</t>
  </si>
  <si>
    <r>
      <rPr>
        <sz val="10"/>
        <rFont val="Arial"/>
        <charset val="134"/>
      </rPr>
      <t>用电类别</t>
    </r>
    <r>
      <rPr>
        <sz val="10"/>
        <rFont val="Arial"/>
        <charset val="134"/>
      </rPr>
      <t xml:space="preserve"> ELEC_TYPE_CODE</t>
    </r>
  </si>
  <si>
    <t>否</t>
  </si>
  <si>
    <t>CONS_ID</t>
  </si>
  <si>
    <t>表6</t>
  </si>
  <si>
    <t>低保户信息表</t>
  </si>
  <si>
    <r>
      <rPr>
        <sz val="10.5"/>
        <color rgb="FF666666"/>
        <rFont val="Arial"/>
        <charset val="134"/>
      </rPr>
      <t>用户状态</t>
    </r>
    <r>
      <rPr>
        <sz val="10.5"/>
        <color rgb="FF666666"/>
        <rFont val="Arial"/>
        <charset val="134"/>
      </rPr>
      <t xml:space="preserve"> STATUS</t>
    </r>
  </si>
  <si>
    <r>
      <rPr>
        <b/>
        <sz val="10.5"/>
        <color rgb="FF666666"/>
        <rFont val="Arial"/>
        <charset val="134"/>
      </rPr>
      <t>低保户类型</t>
    </r>
    <r>
      <rPr>
        <b/>
        <sz val="10.5"/>
        <color rgb="FF666666"/>
        <rFont val="Arial"/>
        <charset val="134"/>
      </rPr>
      <t xml:space="preserve"> </t>
    </r>
    <r>
      <rPr>
        <sz val="10.5"/>
        <color rgb="FF666666"/>
        <rFont val="Arial"/>
        <charset val="134"/>
      </rPr>
      <t>CONT_TYPE</t>
    </r>
  </si>
  <si>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</si>
  <si>
    <t>实收电费信息表</t>
  </si>
  <si>
    <r>
      <rPr>
        <sz val="10"/>
        <rFont val="Arial"/>
        <charset val="134"/>
      </rPr>
      <t>表</t>
    </r>
    <r>
      <rPr>
        <sz val="10"/>
        <rFont val="Arial"/>
        <charset val="134"/>
      </rPr>
      <t>9</t>
    </r>
  </si>
  <si>
    <t>应收电费信息表</t>
  </si>
  <si>
    <r>
      <rPr>
        <b/>
        <sz val="10.5"/>
        <color rgb="FF666666"/>
        <rFont val="Arial"/>
        <charset val="134"/>
      </rPr>
      <t>支付方式</t>
    </r>
    <r>
      <rPr>
        <b/>
        <sz val="10.5"/>
        <color rgb="FF666666"/>
        <rFont val="Arial"/>
        <charset val="134"/>
      </rPr>
      <t xml:space="preserve"> PAY_MODE</t>
    </r>
  </si>
  <si>
    <r>
      <rPr>
        <sz val="10"/>
        <rFont val="Arial"/>
        <charset val="134"/>
      </rPr>
      <t>010101-</t>
    </r>
    <r>
      <rPr>
        <sz val="10"/>
        <rFont val="宋体"/>
        <charset val="134"/>
      </rPr>
      <t>坐收、</t>
    </r>
    <r>
      <rPr>
        <sz val="10"/>
        <rFont val="Arial"/>
        <charset val="134"/>
      </rPr>
      <t>020311-</t>
    </r>
    <r>
      <rPr>
        <sz val="10"/>
        <rFont val="宋体"/>
        <charset val="134"/>
      </rPr>
      <t>代收、</t>
    </r>
    <r>
      <rPr>
        <sz val="10"/>
        <rFont val="Arial"/>
        <charset val="134"/>
      </rPr>
      <t>020261</t>
    </r>
    <r>
      <rPr>
        <sz val="10"/>
        <rFont val="宋体"/>
        <charset val="134"/>
      </rPr>
      <t>托收（代扣）</t>
    </r>
  </si>
  <si>
    <r>
      <rPr>
        <b/>
        <sz val="10.5"/>
        <color rgb="FF666666"/>
        <rFont val="Arial"/>
        <charset val="134"/>
      </rPr>
      <t>供电局编码</t>
    </r>
    <r>
      <rPr>
        <b/>
        <sz val="10.5"/>
        <color rgb="FF666666"/>
        <rFont val="Arial"/>
        <charset val="134"/>
      </rPr>
      <t xml:space="preserve"> ORG_NO</t>
    </r>
  </si>
  <si>
    <r>
      <rPr>
        <sz val="10"/>
        <rFont val="Arial"/>
        <charset val="134"/>
      </rPr>
      <t>表</t>
    </r>
    <r>
      <rPr>
        <sz val="10"/>
        <rFont val="Arial"/>
        <charset val="134"/>
      </rPr>
      <t>11</t>
    </r>
  </si>
  <si>
    <r>
      <rPr>
        <sz val="10"/>
        <rFont val="Arial"/>
        <charset val="134"/>
      </rPr>
      <t>运行电能信息表</t>
    </r>
    <r>
      <rPr>
        <b/>
        <sz val="13.5"/>
        <color rgb="FF000000"/>
        <rFont val="Arial"/>
        <charset val="134"/>
      </rPr>
      <t> </t>
    </r>
  </si>
  <si>
    <r>
      <rPr>
        <sz val="10.5"/>
        <color rgb="FF666666"/>
        <rFont val="Arial"/>
        <charset val="134"/>
      </rPr>
      <t>电能表标识</t>
    </r>
    <r>
      <rPr>
        <sz val="10.5"/>
        <color rgb="FF666666"/>
        <rFont val="Arial"/>
        <charset val="134"/>
      </rPr>
      <t xml:space="preserve"> METER_ID</t>
    </r>
  </si>
  <si>
    <r>
      <rPr>
        <sz val="10"/>
        <rFont val="Arial"/>
        <charset val="134"/>
      </rPr>
      <t>电能表类型</t>
    </r>
    <r>
      <rPr>
        <sz val="10"/>
        <rFont val="Arial"/>
        <charset val="134"/>
      </rPr>
      <t xml:space="preserve"> TYPE_CODE</t>
    </r>
  </si>
  <si>
    <r>
      <rPr>
        <sz val="10"/>
        <rFont val="Arial"/>
        <charset val="134"/>
      </rPr>
      <t>否，有</t>
    </r>
    <r>
      <rPr>
        <sz val="10"/>
        <rFont val="Arial"/>
        <charset val="134"/>
      </rPr>
      <t>55</t>
    </r>
    <r>
      <rPr>
        <sz val="10"/>
        <rFont val="宋体"/>
        <charset val="134"/>
      </rPr>
      <t>个类</t>
    </r>
  </si>
  <si>
    <r>
      <rPr>
        <sz val="10"/>
        <rFont val="Arial"/>
        <charset val="134"/>
      </rPr>
      <t>表</t>
    </r>
    <r>
      <rPr>
        <sz val="10"/>
        <rFont val="Arial"/>
        <charset val="134"/>
      </rPr>
      <t>12</t>
    </r>
  </si>
  <si>
    <t>收费记录</t>
  </si>
  <si>
    <r>
      <rPr>
        <b/>
        <sz val="11"/>
        <rFont val="Courier New"/>
        <charset val="134"/>
      </rPr>
      <t>7/3</t>
    </r>
    <r>
      <rPr>
        <b/>
        <sz val="11"/>
        <rFont val="宋体"/>
        <charset val="134"/>
      </rPr>
      <t>验证或者五折验证</t>
    </r>
  </si>
  <si>
    <r>
      <rPr>
        <b/>
        <sz val="10"/>
        <rFont val="Arial"/>
        <charset val="134"/>
      </rPr>
      <t>敏感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总数</t>
    </r>
  </si>
  <si>
    <r>
      <rPr>
        <sz val="10"/>
        <rFont val="Arial"/>
        <charset val="134"/>
      </rPr>
      <t>新版规则</t>
    </r>
    <r>
      <rPr>
        <sz val="10"/>
        <rFont val="Arial"/>
        <charset val="134"/>
      </rPr>
      <t>-20161207</t>
    </r>
  </si>
  <si>
    <t>total: 658374
is_connect_to_09table == 1 : 555748
is_connect_to_09table == 0 : 102626
剩下: 555748(敏感：80025,不敏感：475723，比例：5.944680)
根据 用电类别 ELEC_TYPE 进行过滤
ELEC_TYPE_IS_NONSENSITIVE: 6(敏感：0,不敏感：6)
剩下: 555742
剩下: 555742(敏感：80025,不敏感：475717，比例：5.944605)
CONS_STATUS==3: 12 ——&gt; 规则直接判为非敏感(敏感：0,不敏感：12)
CONT_TYPE==2: 28 ——&gt; 规则直接判为非敏感(敏感：1,不敏感：27)
剩下: 555702(敏感：80024,不敏感：475678，比例：5.944192)
data_connect_to_09table 进一步根据total和tag1/total过滤...
tag1/total == 1 ——&gt; 规则直接判为敏感: 122(敏感：122,不敏感：0)
tag1/total &lt; 0.01 ——&gt; 规则直接判为非敏感: 174472(敏感：436,不敏感：174036)
剩下: 380542(敏感：79395,不敏感：301147，比例：3.793022)</t>
  </si>
  <si>
    <t>工单数 1
查询电费次数 1
第四季度记录数 1
应收违约金的次数 1
平均电费 1
是否连接上06表 1
是否连接上07表 1
是否连接上08表 1
是否连接上09表 1
是否违约 1
是否违约超出1个月以上 1
代表工单月份 1
业务类型编码(大工单类型) 4
城乡标志 3
用电类型 12
小工单类型 71
CONS_STATUS 2
RCA_FLAG 2
ORG_NO_7bit_09TABLE 75</t>
  </si>
  <si>
    <t>rf(100)  20161209-1</t>
  </si>
  <si>
    <r>
      <rPr>
        <sz val="8"/>
        <rFont val="Arial"/>
        <charset val="134"/>
      </rPr>
      <t>工单数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查询电费次数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第四季度记录数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应收违约金的次数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平均电费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是否连接上</t>
    </r>
    <r>
      <rPr>
        <sz val="8"/>
        <rFont val="Arial"/>
        <charset val="134"/>
      </rPr>
      <t>09</t>
    </r>
    <r>
      <rPr>
        <sz val="8"/>
        <rFont val="宋体"/>
        <charset val="134"/>
      </rPr>
      <t>表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是否违约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是否违约超出</t>
    </r>
    <r>
      <rPr>
        <sz val="8"/>
        <rFont val="Arial"/>
        <charset val="134"/>
      </rPr>
      <t>1</t>
    </r>
    <r>
      <rPr>
        <sz val="8"/>
        <rFont val="宋体"/>
        <charset val="134"/>
      </rPr>
      <t>个月以上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代表工单月份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业务类型编码</t>
    </r>
    <r>
      <rPr>
        <sz val="8"/>
        <rFont val="Arial"/>
        <charset val="134"/>
      </rPr>
      <t>(</t>
    </r>
    <r>
      <rPr>
        <sz val="8"/>
        <rFont val="宋体"/>
        <charset val="134"/>
      </rPr>
      <t>大工单类型</t>
    </r>
    <r>
      <rPr>
        <sz val="8"/>
        <rFont val="Arial"/>
        <charset val="134"/>
      </rPr>
      <t xml:space="preserve">) 4
</t>
    </r>
    <r>
      <rPr>
        <sz val="8"/>
        <rFont val="宋体"/>
        <charset val="134"/>
      </rPr>
      <t>城乡标志</t>
    </r>
    <r>
      <rPr>
        <sz val="8"/>
        <rFont val="Arial"/>
        <charset val="134"/>
      </rPr>
      <t xml:space="preserve"> 3
</t>
    </r>
    <r>
      <rPr>
        <sz val="8"/>
        <rFont val="宋体"/>
        <charset val="134"/>
      </rPr>
      <t>用电类型</t>
    </r>
    <r>
      <rPr>
        <sz val="8"/>
        <rFont val="Arial"/>
        <charset val="134"/>
      </rPr>
      <t xml:space="preserve"> 12
</t>
    </r>
    <r>
      <rPr>
        <sz val="8"/>
        <rFont val="宋体"/>
        <charset val="134"/>
      </rPr>
      <t>小工单类型</t>
    </r>
    <r>
      <rPr>
        <sz val="8"/>
        <rFont val="Arial"/>
        <charset val="134"/>
      </rPr>
      <t xml:space="preserve"> 71
CONS_STATUS 2
RCA_FLAG 2
ORG_NO_7bit_09TABLE 75</t>
    </r>
  </si>
  <si>
    <t>rf(100)  20161209-2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</si>
  <si>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(380542, 101)</t>
    </r>
  </si>
  <si>
    <t>rf(100)  20161209-3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</si>
  <si>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</t>
    </r>
  </si>
  <si>
    <t>rf(100)  20161209-4</t>
  </si>
  <si>
    <r>
      <rPr>
        <sz val="9"/>
        <rFont val="Arial"/>
        <charset val="134"/>
      </rPr>
      <t xml:space="preserve">total: 370871
is_connect_to_09table == 1 : 201702
is_connect_to_09table == 0 : 169169
</t>
    </r>
    <r>
      <rPr>
        <sz val="9"/>
        <rFont val="宋体"/>
        <charset val="134"/>
      </rPr>
      <t>剩下</t>
    </r>
    <r>
      <rPr>
        <sz val="9"/>
        <rFont val="Arial"/>
        <charset val="134"/>
      </rPr>
      <t xml:space="preserve">: 201702
</t>
    </r>
    <r>
      <rPr>
        <sz val="9"/>
        <rFont val="宋体"/>
        <charset val="134"/>
      </rPr>
      <t>根据</t>
    </r>
    <r>
      <rPr>
        <sz val="9"/>
        <rFont val="Arial"/>
        <charset val="134"/>
      </rPr>
      <t xml:space="preserve"> </t>
    </r>
    <r>
      <rPr>
        <sz val="9"/>
        <rFont val="宋体"/>
        <charset val="134"/>
      </rPr>
      <t>用电类别</t>
    </r>
    <r>
      <rPr>
        <sz val="9"/>
        <rFont val="Arial"/>
        <charset val="134"/>
      </rPr>
      <t xml:space="preserve"> ELEC_TYPE </t>
    </r>
    <r>
      <rPr>
        <sz val="9"/>
        <rFont val="宋体"/>
        <charset val="134"/>
      </rPr>
      <t>进行过滤</t>
    </r>
    <r>
      <rPr>
        <sz val="9"/>
        <rFont val="Arial"/>
        <charset val="134"/>
      </rPr>
      <t xml:space="preserve">
ELEC_TYPE_IS_NONSENSITIVE: 3
</t>
    </r>
    <r>
      <rPr>
        <sz val="9"/>
        <rFont val="宋体"/>
        <charset val="134"/>
      </rPr>
      <t>剩下</t>
    </r>
    <r>
      <rPr>
        <sz val="9"/>
        <rFont val="Arial"/>
        <charset val="134"/>
      </rPr>
      <t xml:space="preserve">: 201699
</t>
    </r>
    <r>
      <rPr>
        <sz val="9"/>
        <rFont val="宋体"/>
        <charset val="134"/>
      </rPr>
      <t>剩下</t>
    </r>
    <r>
      <rPr>
        <sz val="9"/>
        <rFont val="Arial"/>
        <charset val="134"/>
      </rPr>
      <t xml:space="preserve">: 201699
CONS_STATUS==3: 1 ——&gt; </t>
    </r>
    <r>
      <rPr>
        <sz val="9"/>
        <rFont val="宋体"/>
        <charset val="134"/>
      </rPr>
      <t>规则直接判为非敏感</t>
    </r>
    <r>
      <rPr>
        <sz val="9"/>
        <rFont val="Arial"/>
        <charset val="134"/>
      </rPr>
      <t xml:space="preserve">
CONT_TYPE==2: 13 ——&gt; </t>
    </r>
    <r>
      <rPr>
        <sz val="9"/>
        <rFont val="宋体"/>
        <charset val="134"/>
      </rPr>
      <t>规则直接判为非敏感</t>
    </r>
    <r>
      <rPr>
        <sz val="9"/>
        <rFont val="Arial"/>
        <charset val="134"/>
      </rPr>
      <t xml:space="preserve">
</t>
    </r>
    <r>
      <rPr>
        <sz val="9"/>
        <rFont val="宋体"/>
        <charset val="134"/>
      </rPr>
      <t>剩下</t>
    </r>
    <r>
      <rPr>
        <sz val="9"/>
        <rFont val="Arial"/>
        <charset val="134"/>
      </rPr>
      <t xml:space="preserve">: 201685
data_connect_to_09table </t>
    </r>
    <r>
      <rPr>
        <sz val="9"/>
        <rFont val="宋体"/>
        <charset val="134"/>
      </rPr>
      <t>进一步根据</t>
    </r>
    <r>
      <rPr>
        <sz val="9"/>
        <rFont val="Arial"/>
        <charset val="134"/>
      </rPr>
      <t>total</t>
    </r>
    <r>
      <rPr>
        <sz val="9"/>
        <rFont val="宋体"/>
        <charset val="134"/>
      </rPr>
      <t>和</t>
    </r>
    <r>
      <rPr>
        <sz val="9"/>
        <rFont val="Arial"/>
        <charset val="134"/>
      </rPr>
      <t>tag1/total</t>
    </r>
    <r>
      <rPr>
        <sz val="9"/>
        <rFont val="宋体"/>
        <charset val="134"/>
      </rPr>
      <t>过滤</t>
    </r>
    <r>
      <rPr>
        <sz val="9"/>
        <rFont val="Arial"/>
        <charset val="134"/>
      </rPr>
      <t xml:space="preserve">...
tag1/total == 1 ——&gt; </t>
    </r>
    <r>
      <rPr>
        <sz val="9"/>
        <rFont val="宋体"/>
        <charset val="134"/>
      </rPr>
      <t>规则直接判为敏感</t>
    </r>
    <r>
      <rPr>
        <sz val="9"/>
        <rFont val="Arial"/>
        <charset val="134"/>
      </rPr>
      <t xml:space="preserve">: 9
tag1/total &lt; 0.01 ——&gt; </t>
    </r>
    <r>
      <rPr>
        <sz val="9"/>
        <rFont val="宋体"/>
        <charset val="134"/>
      </rPr>
      <t>规则直接判为非敏感</t>
    </r>
    <r>
      <rPr>
        <sz val="9"/>
        <rFont val="Arial"/>
        <charset val="134"/>
      </rPr>
      <t xml:space="preserve">: 85823
</t>
    </r>
    <r>
      <rPr>
        <sz val="9"/>
        <rFont val="宋体"/>
        <charset val="134"/>
      </rPr>
      <t>剩下</t>
    </r>
    <r>
      <rPr>
        <sz val="9"/>
        <rFont val="Arial"/>
        <charset val="134"/>
      </rPr>
      <t>: 115500</t>
    </r>
  </si>
  <si>
    <t>工单数 1
查询电费次数 1
第四季度记录数 1
应收违约金的次数 1
平均电费 1
是否连接上07表 1
是否违约 1
是否违约超出1个月以上 1
代表工单月份 1
业务类型编码(大工单类型) 4
城乡标志 3
用电类型 12
小工单类型 71
CONS_STATUS 2
RCA_FLAG 2
ORG_NO_7bit_09TABLE 75</t>
  </si>
  <si>
    <t>rf(100)  20161209-5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</si>
  <si>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ORG_NO_7bit_09TABLE 75</t>
    </r>
  </si>
  <si>
    <r>
      <rPr>
        <sz val="10"/>
        <rFont val="Arial"/>
        <charset val="134"/>
      </rPr>
      <t>179</t>
    </r>
    <r>
      <rPr>
        <sz val="10"/>
        <rFont val="宋体"/>
        <charset val="134"/>
      </rPr>
      <t>（最大 月[查询电费]次数 1）</t>
    </r>
  </si>
  <si>
    <t>rf(100)  20161209-6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</si>
  <si>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ORG_NO_7bit_09TABLE 75</t>
    </r>
  </si>
  <si>
    <t>rf(100)  20161210-1</t>
  </si>
  <si>
    <t>工单数 1
查询电费次数 1
最大 月[查询电费]次数 1
第四季度记录数 1
应收违约金的次数 1
平均电费 1
是否连接上06表 1
是否连接上07表 1
是否连接上08表 1
是否违约 1
是否违约超出1个月以上 1
代表工单月份 1
handle_day
handle_hour
业务类型编码(大工单类型) 4
城乡标志 3
用电类型 12
小工单类型 71
CONS_STATUS 2
RCA_FLAG 2
ORG_NO_7bit_09TABLE 75</t>
  </si>
  <si>
    <t>rf(100)  20161210-2</t>
  </si>
  <si>
    <t>工单数 1
查询电费次数 1
最大 月[查询电费]次数 1
缴费方式 次数 1
第四季度记录数 1
应收违约金的次数 1
平均电费 1
是否连接上06表 1
是否连接上07表 1
是否连接上08表 1
是否包含缴费方式 020311 1
是否包含缴费方式 010101 1
是否包含缴费方式 020261 1
是否违约 1
是否违约超出1个月以上 1
代表工单月份 1
handle_day
handle_hour
业务类型编码(大工单类型) 4
城乡标志 3
用电类型 12
小工单类型 71
CONS_STATUS 2
RCA_FLAG 2
ORG_NO_7bit_09TABLE 75</t>
  </si>
  <si>
    <t>rf(100)  20161211-1</t>
  </si>
  <si>
    <t>工单数 1
查询电费次数 1
最大 月[查询电费]次数 1
第四季度记录数 1
应收违约金的次数 1
平均电费 1
是否连接上06表 1
是否连接上07表 1
是否连接上08表 1
是否包含缴费方式 020311 1
是否包含缴费方式 010101 1
是否包含缴费方式 020261 1
是否违约 1
是否违约超出1个月以上 1
代表工单月份 1
handle_day
handle_hour
业务类型编码(大工单类型) 4
城乡标志 3
用电类型 12
小工单类型 71
CONS_STATUS 2
RCA_FLAG 2
ORG_NO_7bit_09TABLE 75</t>
  </si>
  <si>
    <r>
      <rPr>
        <sz val="10"/>
        <rFont val="Arial"/>
        <charset val="134"/>
      </rPr>
      <t>186(</t>
    </r>
    <r>
      <rPr>
        <sz val="10"/>
        <rFont val="宋体"/>
        <charset val="134"/>
      </rPr>
      <t>去掉缴费方式 次数</t>
    </r>
    <r>
      <rPr>
        <sz val="10"/>
        <rFont val="Arial"/>
        <charset val="134"/>
      </rPr>
      <t>)</t>
    </r>
  </si>
  <si>
    <t>rf(100)  20161211-2</t>
  </si>
  <si>
    <t>rf(300)  20161211-3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</si>
  <si>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ORG_NO_7bit_09TABLE 75</t>
    </r>
  </si>
  <si>
    <r>
      <rPr>
        <sz val="10"/>
        <rFont val="Arial"/>
        <charset val="134"/>
      </rPr>
      <t>186(</t>
    </r>
    <r>
      <rPr>
        <sz val="10"/>
        <rFont val="宋体"/>
        <charset val="134"/>
      </rPr>
      <t>以用电类型分组多分类器训练和预测</t>
    </r>
    <r>
      <rPr>
        <sz val="10"/>
        <rFont val="Arial"/>
        <charset val="134"/>
      </rPr>
      <t>)</t>
    </r>
  </si>
  <si>
    <t>rf(100)  20161212-1</t>
  </si>
  <si>
    <r>
      <rPr>
        <sz val="10"/>
        <rFont val="Arial"/>
        <charset val="134"/>
      </rPr>
      <t>186(</t>
    </r>
    <r>
      <rPr>
        <sz val="10"/>
        <rFont val="宋体"/>
        <charset val="134"/>
      </rPr>
      <t>以城乡分组多分类器训练和预测</t>
    </r>
    <r>
      <rPr>
        <sz val="10"/>
        <rFont val="Arial"/>
        <charset val="134"/>
      </rPr>
      <t>)</t>
    </r>
  </si>
  <si>
    <t>rf(100)  20161212-2</t>
  </si>
  <si>
    <t>工单数 1
查询电费次数 1
最大 月[查询电费]次数 1
第四季度记录数 1
应收违约金的次数 1
平均电费 1
是否连接上06表 1
是否连接上07表 1
是否连接上08表 1
是否包含缴费方式 020311 1
是否包含缴费方式 010101 1
是否包含缴费方式 020261 1
是否违约 1
是否违约超出1个月以上 1
代表工单月份 1
handle_day
handle_hour
业务类型编码(大工单类型) 4
城乡标志 3
用电类型 12
小工单类型 71
CONS_STATUS 2
RCA_FLAG 2
ORG_NO_9bit_09TABLE 104</t>
  </si>
  <si>
    <t>rf(100)  20161212-3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</si>
  <si>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CUST_NO</t>
    </r>
    <r>
      <rPr>
        <sz val="10"/>
        <rFont val="宋体"/>
        <charset val="134"/>
      </rPr>
      <t>前</t>
    </r>
    <r>
      <rPr>
        <sz val="10"/>
        <rFont val="Arial"/>
        <charset val="134"/>
      </rPr>
      <t>3</t>
    </r>
    <r>
      <rPr>
        <sz val="10"/>
        <rFont val="宋体"/>
        <charset val="134"/>
      </rPr>
      <t>位</t>
    </r>
    <r>
      <rPr>
        <sz val="10"/>
        <rFont val="Arial"/>
        <charset val="134"/>
      </rPr>
      <t xml:space="preserve"> 154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ORG_NO_9bit_09TABLE 104</t>
    </r>
  </si>
  <si>
    <t>rf(300)  20161212-4</t>
  </si>
  <si>
    <r>
      <rPr>
        <sz val="10"/>
        <rFont val="Arial"/>
        <charset val="134"/>
      </rPr>
      <t xml:space="preserve">20161212- </t>
    </r>
    <r>
      <rPr>
        <sz val="10"/>
        <rFont val="宋体"/>
        <charset val="134"/>
      </rPr>
      <t>的</t>
    </r>
    <r>
      <rPr>
        <sz val="10"/>
        <rFont val="Arial"/>
        <charset val="134"/>
      </rPr>
      <t xml:space="preserve"> 1</t>
    </r>
    <r>
      <rPr>
        <sz val="10"/>
        <rFont val="宋体"/>
        <charset val="134"/>
      </rPr>
      <t>、</t>
    </r>
    <r>
      <rPr>
        <sz val="10"/>
        <rFont val="Arial"/>
        <charset val="134"/>
      </rPr>
      <t>2</t>
    </r>
    <r>
      <rPr>
        <sz val="10"/>
        <rFont val="宋体"/>
        <charset val="134"/>
      </rPr>
      <t>、</t>
    </r>
    <r>
      <rPr>
        <sz val="10"/>
        <rFont val="Arial"/>
        <charset val="134"/>
      </rPr>
      <t>4</t>
    </r>
    <r>
      <rPr>
        <sz val="10"/>
        <rFont val="宋体"/>
        <charset val="134"/>
      </rPr>
      <t>合并（只要一个敏感就算敏感）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</si>
  <si>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ORG_NO_9bit_09TABLE 104
</t>
    </r>
    <r>
      <rPr>
        <sz val="10"/>
        <rFont val="宋体"/>
        <charset val="134"/>
      </rPr>
      <t>用户最后一个月的缴费方式</t>
    </r>
    <r>
      <rPr>
        <sz val="10"/>
        <rFont val="Arial"/>
        <charset val="134"/>
      </rPr>
      <t xml:space="preserve">(4bit) 5
</t>
    </r>
    <r>
      <rPr>
        <sz val="10"/>
        <rFont val="宋体"/>
        <charset val="134"/>
      </rPr>
      <t>用户缴费方式</t>
    </r>
    <r>
      <rPr>
        <sz val="10"/>
        <rFont val="Arial"/>
        <charset val="134"/>
      </rPr>
      <t xml:space="preserve">(4bit) </t>
    </r>
    <r>
      <rPr>
        <sz val="10"/>
        <rFont val="宋体"/>
        <charset val="134"/>
      </rPr>
      <t>的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转变路线</t>
    </r>
    <r>
      <rPr>
        <sz val="10"/>
        <rFont val="Arial"/>
        <charset val="134"/>
      </rPr>
      <t xml:space="preserve"> 42</t>
    </r>
  </si>
  <si>
    <t>rf(100)  20161213-1</t>
  </si>
  <si>
    <t>工单数 1
查询电费次数 1
最大 月[查询电费]次数 1
第四季度记录数 1
应收违约金的次数 1
平均电费 1
是否连接上06表 1
是否连接上07表 1
是否连接上08表 1
是否包含缴费方式 020311 1
是否包含缴费方式 010101 1
是否包含缴费方式 020261 1
是否违约 1
是否违约超出1个月以上 1
代表工单月份 1
handle_day
handle_hour
业务类型编码(大工单类型) 4
城乡标志 3
用电类型 12
小工单类型 71
CONS_STATUS 2
RCA_FLAG 2
ORG_NO_9bit_09TABLE 104
用户最后一个月的缴费方式(4bit) 5
用户缴费方式(4bit) 的 转变路线 42</t>
  </si>
  <si>
    <r>
      <rPr>
        <sz val="10"/>
        <rFont val="Arial"/>
        <charset val="134"/>
      </rPr>
      <t>262</t>
    </r>
    <r>
      <rPr>
        <sz val="10"/>
        <rFont val="宋体"/>
        <charset val="134"/>
      </rPr>
      <t>（按缴费方式分类）</t>
    </r>
  </si>
  <si>
    <t>rf(100)  20161213-2</t>
  </si>
  <si>
    <r>
      <rPr>
        <sz val="10"/>
        <rFont val="Arial"/>
        <charset val="134"/>
      </rPr>
      <t>201612-1</t>
    </r>
    <r>
      <rPr>
        <sz val="10"/>
        <rFont val="宋体"/>
        <charset val="134"/>
      </rPr>
      <t>、</t>
    </r>
    <r>
      <rPr>
        <sz val="10"/>
        <rFont val="Arial"/>
        <charset val="134"/>
      </rPr>
      <t>2</t>
    </r>
    <r>
      <rPr>
        <sz val="10"/>
        <rFont val="宋体"/>
        <charset val="134"/>
      </rPr>
      <t>和</t>
    </r>
    <r>
      <rPr>
        <sz val="10"/>
        <rFont val="Arial"/>
        <charset val="134"/>
      </rPr>
      <t>20161213-2</t>
    </r>
    <r>
      <rPr>
        <sz val="10"/>
        <rFont val="宋体"/>
        <charset val="134"/>
      </rPr>
      <t>合并（只要一个敏感就算敏感）</t>
    </r>
  </si>
  <si>
    <t>rf(100)  20161213-2-1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</si>
  <si>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(multi) 71
CONS_STATUS 2
RCA_FLAG 2
ORG_NO_9bit_09TABLE 104
</t>
    </r>
    <r>
      <rPr>
        <sz val="10"/>
        <rFont val="宋体"/>
        <charset val="134"/>
      </rPr>
      <t>用户最后一个月的缴费方式</t>
    </r>
    <r>
      <rPr>
        <sz val="10"/>
        <rFont val="Arial"/>
        <charset val="134"/>
      </rPr>
      <t xml:space="preserve">(4bit) 5
</t>
    </r>
    <r>
      <rPr>
        <sz val="10"/>
        <rFont val="宋体"/>
        <charset val="134"/>
      </rPr>
      <t>用户缴费方式</t>
    </r>
    <r>
      <rPr>
        <sz val="10"/>
        <rFont val="Arial"/>
        <charset val="134"/>
      </rPr>
      <t xml:space="preserve">(4bit) </t>
    </r>
    <r>
      <rPr>
        <sz val="10"/>
        <rFont val="宋体"/>
        <charset val="134"/>
      </rPr>
      <t>的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转变路线</t>
    </r>
    <r>
      <rPr>
        <sz val="10"/>
        <rFont val="Arial"/>
        <charset val="134"/>
      </rPr>
      <t xml:space="preserve"> 42</t>
    </r>
  </si>
  <si>
    <r>
      <rPr>
        <sz val="10"/>
        <rFont val="Arial"/>
        <charset val="134"/>
      </rPr>
      <t>262(73</t>
    </r>
    <r>
      <rPr>
        <sz val="10"/>
        <rFont val="宋体"/>
        <charset val="134"/>
      </rPr>
      <t>工单</t>
    </r>
    <r>
      <rPr>
        <sz val="10"/>
        <rFont val="Arial"/>
        <charset val="134"/>
      </rPr>
      <t>)</t>
    </r>
  </si>
  <si>
    <t>rf(100)  20161213-3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</si>
  <si>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小工单类型（</t>
    </r>
    <r>
      <rPr>
        <sz val="10"/>
        <rFont val="Arial"/>
        <charset val="134"/>
      </rPr>
      <t>single</t>
    </r>
    <r>
      <rPr>
        <sz val="10"/>
        <rFont val="宋体"/>
        <charset val="134"/>
      </rPr>
      <t>）</t>
    </r>
    <r>
      <rPr>
        <sz val="10"/>
        <rFont val="Arial"/>
        <charset val="134"/>
      </rPr>
      <t xml:space="preserve"> 71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(multi) 71
CONS_STATUS 2
RCA_FLAG 2
ORG_NO_9bit_09TABLE 104
</t>
    </r>
    <r>
      <rPr>
        <sz val="10"/>
        <rFont val="宋体"/>
        <charset val="134"/>
      </rPr>
      <t>用户最后一个月的缴费方式</t>
    </r>
    <r>
      <rPr>
        <sz val="10"/>
        <rFont val="Arial"/>
        <charset val="134"/>
      </rPr>
      <t>(4bit) 5</t>
    </r>
  </si>
  <si>
    <t>rf(100)  20161213-4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</si>
  <si>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月电价方差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小工单类型（</t>
    </r>
    <r>
      <rPr>
        <sz val="10"/>
        <rFont val="Arial"/>
        <charset val="134"/>
      </rPr>
      <t>single</t>
    </r>
    <r>
      <rPr>
        <sz val="10"/>
        <rFont val="宋体"/>
        <charset val="134"/>
      </rPr>
      <t>）</t>
    </r>
    <r>
      <rPr>
        <sz val="10"/>
        <rFont val="Arial"/>
        <charset val="134"/>
      </rPr>
      <t xml:space="preserve"> 71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(multi) 71
CONS_STATUS 2
RCA_FLAG 2
ORG_NO_9bit_09TABLE 104
</t>
    </r>
    <r>
      <rPr>
        <sz val="10"/>
        <rFont val="宋体"/>
        <charset val="134"/>
      </rPr>
      <t>用户最后一个月的缴费方式</t>
    </r>
    <r>
      <rPr>
        <sz val="10"/>
        <rFont val="Arial"/>
        <charset val="134"/>
      </rPr>
      <t xml:space="preserve">(4bit) 5
</t>
    </r>
    <r>
      <rPr>
        <sz val="10"/>
        <rFont val="宋体"/>
        <charset val="134"/>
      </rPr>
      <t>用户缴费方式</t>
    </r>
    <r>
      <rPr>
        <sz val="10"/>
        <rFont val="Arial"/>
        <charset val="134"/>
      </rPr>
      <t xml:space="preserve">(4bit) </t>
    </r>
    <r>
      <rPr>
        <sz val="10"/>
        <rFont val="宋体"/>
        <charset val="134"/>
      </rPr>
      <t>的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转变路线</t>
    </r>
    <r>
      <rPr>
        <sz val="10"/>
        <rFont val="Arial"/>
        <charset val="134"/>
      </rPr>
      <t xml:space="preserve"> 42</t>
    </r>
  </si>
  <si>
    <r>
      <rPr>
        <sz val="10"/>
        <rFont val="Arial"/>
        <charset val="134"/>
      </rPr>
      <t>rf(100)  20161213-5(</t>
    </r>
    <r>
      <rPr>
        <sz val="10"/>
        <rFont val="宋体"/>
        <charset val="134"/>
      </rPr>
      <t>电价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</si>
  <si>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月电价方差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小工单类型（</t>
    </r>
    <r>
      <rPr>
        <sz val="10"/>
        <rFont val="Arial"/>
        <charset val="134"/>
      </rPr>
      <t>single</t>
    </r>
    <r>
      <rPr>
        <sz val="10"/>
        <rFont val="宋体"/>
        <charset val="134"/>
      </rPr>
      <t>）</t>
    </r>
    <r>
      <rPr>
        <sz val="10"/>
        <rFont val="Arial"/>
        <charset val="134"/>
      </rPr>
      <t xml:space="preserve"> 71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(multi) 71
CONS_STATUS 2
RCA_FLAG 2
ORG_NO_9bit_09TABLE 104
</t>
    </r>
    <r>
      <rPr>
        <sz val="10"/>
        <rFont val="宋体"/>
        <charset val="134"/>
      </rPr>
      <t>用户最后一个月的缴费方式</t>
    </r>
    <r>
      <rPr>
        <sz val="10"/>
        <rFont val="Arial"/>
        <charset val="134"/>
      </rPr>
      <t>(4bit) 5</t>
    </r>
  </si>
  <si>
    <r>
      <rPr>
        <sz val="10"/>
        <rFont val="Arial"/>
        <charset val="134"/>
      </rPr>
      <t>rf(100)  20161213-6(</t>
    </r>
    <r>
      <rPr>
        <sz val="10"/>
        <rFont val="宋体"/>
        <charset val="134"/>
      </rPr>
      <t>电价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</si>
  <si>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月电价方差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小工单类型（</t>
    </r>
    <r>
      <rPr>
        <sz val="10"/>
        <rFont val="Arial"/>
        <charset val="134"/>
      </rPr>
      <t>single</t>
    </r>
    <r>
      <rPr>
        <sz val="10"/>
        <rFont val="宋体"/>
        <charset val="134"/>
      </rPr>
      <t>）</t>
    </r>
    <r>
      <rPr>
        <sz val="10"/>
        <rFont val="Arial"/>
        <charset val="134"/>
      </rPr>
      <t xml:space="preserve"> 71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(multi) 71
CONS_STATUS 2
RCA_FLAG 2
ORG_NO_9bit_09TABLE 104
</t>
    </r>
    <r>
      <rPr>
        <sz val="10"/>
        <rFont val="宋体"/>
        <charset val="134"/>
      </rPr>
      <t>用户最后一个月的缴费方式</t>
    </r>
    <r>
      <rPr>
        <sz val="10"/>
        <rFont val="Arial"/>
        <charset val="134"/>
      </rPr>
      <t>(4bit) 5</t>
    </r>
  </si>
  <si>
    <r>
      <rPr>
        <sz val="10"/>
        <rFont val="Arial"/>
        <charset val="134"/>
      </rPr>
      <t>rf(100)  20161213-7(</t>
    </r>
    <r>
      <rPr>
        <sz val="10"/>
        <rFont val="宋体"/>
        <charset val="134"/>
      </rPr>
      <t>电价</t>
    </r>
    <r>
      <rPr>
        <sz val="10"/>
        <rFont val="Arial"/>
        <charset val="134"/>
      </rPr>
      <t>)</t>
    </r>
  </si>
  <si>
    <t>工单数 1
查询电费次数 1
最大 月[查询电费]次数 1
缴费方式 次数 1
第四季度记录数 1
应收违约金的次数 1
平均电费 1
月电价方差 1
是否包含缴费方式 020311 1
是否包含缴费方式 010101 1
是否包含缴费方式 020261 1
是否违约 1
是否违约超出1个月以上 1
代表工单月份 1
handle_day
handle_hour
业务类型编码(大工单类型) 4
城乡标志 3
用电类型 12
小工单类型（single） 71
小工单类型(multi) 71
CONS_STATUS 2
RCA_FLAG 2
ORG_NO_9bit_09TABLE 104
用户最后一个月的缴费方式(4bit) 5</t>
  </si>
  <si>
    <r>
      <rPr>
        <sz val="10"/>
        <rFont val="Arial"/>
        <charset val="134"/>
      </rPr>
      <t>rf(100)  20161213-8(</t>
    </r>
    <r>
      <rPr>
        <sz val="10"/>
        <rFont val="宋体"/>
        <charset val="134"/>
      </rPr>
      <t>电价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</si>
  <si>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rf(100)  20161213-9(</t>
    </r>
    <r>
      <rPr>
        <sz val="10"/>
        <rFont val="宋体"/>
        <charset val="134"/>
      </rPr>
      <t>分城乡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</si>
  <si>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rf(100)  20161213-10(</t>
    </r>
    <r>
      <rPr>
        <sz val="10"/>
        <rFont val="宋体"/>
        <charset val="134"/>
      </rPr>
      <t>分用电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</si>
  <si>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rf(100)  20161213-11(</t>
    </r>
    <r>
      <rPr>
        <sz val="10"/>
        <rFont val="宋体"/>
        <charset val="134"/>
      </rPr>
      <t>PAY_MODE</t>
    </r>
    <r>
      <rPr>
        <sz val="10"/>
        <rFont val="Arial"/>
        <charset val="134"/>
      </rPr>
      <t>)</t>
    </r>
  </si>
  <si>
    <t>合并方案</t>
  </si>
  <si>
    <r>
      <rPr>
        <sz val="10"/>
        <rFont val="Arial"/>
        <charset val="134"/>
      </rPr>
      <t>8</t>
    </r>
    <r>
      <rPr>
        <sz val="10"/>
        <rFont val="宋体"/>
        <charset val="134"/>
      </rPr>
      <t>、</t>
    </r>
    <r>
      <rPr>
        <sz val="10"/>
        <rFont val="Arial"/>
        <charset val="134"/>
      </rPr>
      <t>9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</t>
    </r>
    <r>
      <rPr>
        <sz val="10"/>
        <rFont val="宋体"/>
        <charset val="134"/>
      </rPr>
      <t>合并</t>
    </r>
  </si>
  <si>
    <t>rf(500)  20161213-12</t>
  </si>
  <si>
    <t>20161213-8
20161213-12
20161214-1</t>
  </si>
  <si>
    <t>补充用电类型</t>
  </si>
  <si>
    <t>rf(100)  20161214-1</t>
  </si>
  <si>
    <r>
      <rPr>
        <sz val="10.5"/>
        <color rgb="FF000000"/>
        <rFont val="Arial"/>
        <charset val="134"/>
      </rPr>
      <t>所有记录</t>
    </r>
    <r>
      <rPr>
        <sz val="10.5"/>
        <color rgb="FF000000"/>
        <rFont val="Courier New"/>
        <charset val="134"/>
      </rPr>
      <t xml:space="preserve"> - </t>
    </r>
    <r>
      <rPr>
        <sz val="10.5"/>
        <color rgb="FF000000"/>
        <rFont val="宋体"/>
        <charset val="134"/>
      </rPr>
      <t>缴费方式</t>
    </r>
    <r>
      <rPr>
        <sz val="10.5"/>
        <color rgb="FF000000"/>
        <rFont val="Courier New"/>
        <charset val="134"/>
      </rPr>
      <t xml:space="preserve"> PAY_MODE</t>
    </r>
  </si>
  <si>
    <t xml:space="preserve">          total     tag0  tag0/total      tag1  tag1/total  test_total</t>
  </si>
  <si>
    <t>020271    85040    65234    0.767098   19806.0    0.232902         0.0</t>
  </si>
  <si>
    <r>
      <rPr>
        <sz val="10.5"/>
        <color rgb="FF000000"/>
        <rFont val="Courier New"/>
        <charset val="134"/>
      </rPr>
      <t>空</t>
    </r>
    <r>
      <rPr>
        <sz val="10.5"/>
        <color rgb="FF000000"/>
        <rFont val="Courier New"/>
        <charset val="134"/>
      </rPr>
      <t xml:space="preserve">           28       22    0.785714       6.0    0.214286         1.0</t>
    </r>
  </si>
  <si>
    <t>010102       63       51    0.809524      12.0    0.190476        18.0</t>
  </si>
  <si>
    <t>020261   109152    89146    0.816714   20006.0    0.183286     50297.0</t>
  </si>
  <si>
    <t>feature-是否包含该支付方式</t>
  </si>
  <si>
    <t>010101  2193015  1804004    0.822614  389011.0    0.177386    561957.0</t>
  </si>
  <si>
    <t>020311  3540736  3099758    0.875456  440978.0    0.124544   1576987.0</t>
  </si>
  <si>
    <t>020331   536279   470879    0.878049   65400.0    0.121951    289140.0</t>
  </si>
  <si>
    <t>010106     2323     2077    0.894102     246.0    0.105898      1057.0</t>
  </si>
  <si>
    <t>010201        5        5    1.000000       0.0    0.000000        12.0</t>
  </si>
  <si>
    <t>训练和测试都是只有一个用户</t>
  </si>
  <si>
    <t>020101       13       13    1.000000       0.0    0.000000         0.0</t>
  </si>
  <si>
    <t>不考虑加入特征</t>
  </si>
  <si>
    <t>缴费方式(4位)的转变特征统计</t>
  </si>
  <si>
    <t>坐收</t>
  </si>
  <si>
    <t>0101</t>
  </si>
  <si>
    <t>010101</t>
  </si>
  <si>
    <t>010102</t>
  </si>
  <si>
    <t>-0203</t>
  </si>
  <si>
    <t>010106</t>
  </si>
  <si>
    <t>'0101-0202-0101-0202-0101</t>
  </si>
  <si>
    <t>走收</t>
  </si>
  <si>
    <t>0102</t>
  </si>
  <si>
    <t>010201</t>
  </si>
  <si>
    <t>'0202-0101-0202-0101-0203</t>
  </si>
  <si>
    <t>代收</t>
  </si>
  <si>
    <t>0201</t>
  </si>
  <si>
    <t>020101</t>
  </si>
  <si>
    <t>'0203-0101-0203-0101-0203-0101-0203</t>
  </si>
  <si>
    <t>0202</t>
  </si>
  <si>
    <t>020261</t>
  </si>
  <si>
    <t>'0202-0101-0202-0101</t>
  </si>
  <si>
    <t>020271</t>
  </si>
  <si>
    <t>'0101-0203-0101-0203-0101-0203-0101</t>
  </si>
  <si>
    <t>代扣（托收）</t>
  </si>
  <si>
    <t>0203</t>
  </si>
  <si>
    <t>020311</t>
  </si>
  <si>
    <t>'0202-0101-0202</t>
  </si>
  <si>
    <t>020331</t>
  </si>
  <si>
    <t>'0203-0202</t>
  </si>
  <si>
    <t>'0202-0101</t>
  </si>
  <si>
    <t>'0101-0202-0101-0202</t>
  </si>
  <si>
    <t>'0202-0101-0202-0101-0202</t>
  </si>
  <si>
    <t>'0101-0203-0101</t>
  </si>
  <si>
    <t>'0202</t>
  </si>
  <si>
    <t>'0101-0202</t>
  </si>
  <si>
    <t>'0101</t>
  </si>
  <si>
    <t>'0203-0101</t>
  </si>
  <si>
    <t>所有用户 - 最后一个缴费方式 PAY_MODE</t>
  </si>
  <si>
    <t>'0203-0101-0203-0101</t>
  </si>
  <si>
    <t xml:space="preserve">           total      tag0  tag0/total     tag1  tag1/total  test_total</t>
  </si>
  <si>
    <t>'0101-0203-0101-0203-0101</t>
  </si>
  <si>
    <t>010102       4.0       3.0    0.750000      1.0    0.250000         1.0</t>
  </si>
  <si>
    <t>'0202-0101-0203-0101</t>
  </si>
  <si>
    <t>020271    4857.0    3728.0    0.767552   1129.0    0.232448         0.0</t>
  </si>
  <si>
    <t>'0203-0101-0203-0101-0203-0101</t>
  </si>
  <si>
    <t>010101  191966.0  156643.0    0.815993  35323.0    0.184007     43949.0</t>
  </si>
  <si>
    <t>'0101-0203-0101-0203</t>
  </si>
  <si>
    <t>020261    5471.0    4493.0    0.821239    978.0    0.178761      2627.0</t>
  </si>
  <si>
    <t>5个，作为分类器特征</t>
  </si>
  <si>
    <t>'0101-0203-0101-0203-0101-0203</t>
  </si>
  <si>
    <t>020311  312338.0  274416.0    0.878587  37922.0    0.121413    131989.0</t>
  </si>
  <si>
    <t>'0203-0101-0203-0101-0203</t>
  </si>
  <si>
    <t>020331   40960.0   36303.0    0.886304   4657.0    0.113696     23066.0</t>
  </si>
  <si>
    <t>'0203-0101-0202</t>
  </si>
  <si>
    <t>010106     150.0     135.0    0.900000     15.0    0.100000        69.0</t>
  </si>
  <si>
    <t>'0101-0203</t>
  </si>
  <si>
    <r>
      <rPr>
        <sz val="10.5"/>
        <color rgb="FF000000"/>
        <rFont val="Arial"/>
        <charset val="134"/>
      </rPr>
      <t>空</t>
    </r>
    <r>
      <rPr>
        <sz val="10.5"/>
        <color rgb="FF000000"/>
        <rFont val="Courier New"/>
        <charset val="134"/>
      </rPr>
      <t xml:space="preserve">           1.0       1.0    1.000000      0.0    0.000000         0.0</t>
    </r>
  </si>
  <si>
    <t>'0203-0101-0203</t>
  </si>
  <si>
    <t>010201       0.0       0.0    0.000000      0.0    0.000000         1.0</t>
  </si>
  <si>
    <t>020101       1.0       1.0    1.000000      0.0    0.000000         0.0</t>
  </si>
  <si>
    <t>'0101-0202-0203</t>
  </si>
  <si>
    <t>'0101-0202-0101</t>
  </si>
  <si>
    <t>所有用户 - 最后一个缴费方式前4位 PAY_MODE</t>
  </si>
  <si>
    <t>'0202-0101-0203</t>
  </si>
  <si>
    <t xml:space="preserve">         total     tag1  tag1/total      tag0  tag0/total  test_total</t>
  </si>
  <si>
    <t>'0202-0203</t>
  </si>
  <si>
    <t>0202   10328.0   2107.0    0.204009    8221.0    0.795991      2627.0</t>
  </si>
  <si>
    <t>'0101-0202-0101-0203</t>
  </si>
  <si>
    <t>0101  192120.0  35339.0    0.183942  156781.0    0.816058     44019.0</t>
  </si>
  <si>
    <t>'0101-0203-0101-0203-0101-0203-0101-0203-0101</t>
  </si>
  <si>
    <t>0203  353298.0  42579.0    0.120519  310719.0    0.879481    155055.0</t>
  </si>
  <si>
    <t>'0101-0203-0101-0203-0101-0203-0101-0203-0101-0203</t>
  </si>
  <si>
    <r>
      <rPr>
        <sz val="10.5"/>
        <color rgb="FF000000"/>
        <rFont val="Arial"/>
        <charset val="134"/>
      </rPr>
      <t>空</t>
    </r>
    <r>
      <rPr>
        <sz val="10.5"/>
        <color rgb="FF000000"/>
        <rFont val="Courier New"/>
        <charset val="134"/>
      </rPr>
      <t xml:space="preserve">          1.0      0.0    0.000000       1.0    1.000000         0.0</t>
    </r>
  </si>
  <si>
    <t>'0101-0203-0101-0203-0101-0203-0101-0203-0101-0203-0101-0203</t>
  </si>
  <si>
    <t>0102       0.0      0.0    0.000000       0.0    0.000000         1.0</t>
  </si>
  <si>
    <t>'0101-0203-0202</t>
  </si>
  <si>
    <t>0201       1.0      0.0    0.000000       1.0    1.000000         0.0</t>
  </si>
  <si>
    <t>'0101-0203-0202-0101-0202</t>
  </si>
  <si>
    <t>'0102</t>
  </si>
  <si>
    <t>'0202-0101-0202-0203</t>
  </si>
  <si>
    <t>'0202-0203-0101-0202-0203</t>
  </si>
  <si>
    <t>'0203-0101-0203-0101-0203-0101-0203-0101</t>
  </si>
  <si>
    <t>'0203-0202-0203-0202</t>
  </si>
</sst>
</file>

<file path=xl/styles.xml><?xml version="1.0" encoding="utf-8"?>
<styleSheet xmlns="http://schemas.openxmlformats.org/spreadsheetml/2006/main">
  <numFmts count="6">
    <numFmt numFmtId="176" formatCode="_ * #,##0.0_ ;_ * \-#,##0.0_ ;_ * &quot;-&quot;??.0_ ;_ @_ "/>
    <numFmt numFmtId="177" formatCode="_ * #,##0_ ;_ * \-#,##0_ ;_ * &quot;-&quot;??_ ;_ @_ "/>
    <numFmt numFmtId="42" formatCode="_(&quot;$&quot;* #,##0_);_(&quot;$&quot;* \(#,##0\);_(&quot;$&quot;* &quot;-&quot;_);_(@_)"/>
    <numFmt numFmtId="178" formatCode="_ * #,##0.00_ ;_ * \-#,##0.00_ ;_ * &quot;-&quot;??_ ;_ @_ "/>
    <numFmt numFmtId="179" formatCode="_ * #,##0_ ;_ * \-#,##0_ ;_ * &quot;-&quot;_ ;_ @_ "/>
    <numFmt numFmtId="44" formatCode="_(&quot;$&quot;* #,##0.00_);_(&quot;$&quot;* \(#,##0.00\);_(&quot;$&quot;* &quot;-&quot;??_);_(@_)"/>
  </numFmts>
  <fonts count="62">
    <font>
      <sz val="10"/>
      <name val="Arial"/>
      <charset val="134"/>
    </font>
    <font>
      <sz val="10"/>
      <color rgb="FFFF0000"/>
      <name val="Arial"/>
      <charset val="134"/>
    </font>
    <font>
      <sz val="10.5"/>
      <color rgb="FF000000"/>
      <name val="Arial"/>
      <charset val="134"/>
    </font>
    <font>
      <sz val="10.5"/>
      <color rgb="FF000000"/>
      <name val="Courier New"/>
      <charset val="134"/>
    </font>
    <font>
      <sz val="10.5"/>
      <color rgb="FFFF0000"/>
      <name val="Courier New"/>
      <charset val="134"/>
    </font>
    <font>
      <sz val="8"/>
      <name val="Arial"/>
      <charset val="134"/>
    </font>
    <font>
      <sz val="11.3"/>
      <name val="Source Code Pro"/>
      <charset val="134"/>
    </font>
    <font>
      <b/>
      <sz val="11"/>
      <name val="Arial"/>
      <charset val="134"/>
    </font>
    <font>
      <b/>
      <sz val="10"/>
      <name val="Arial"/>
      <charset val="134"/>
    </font>
    <font>
      <sz val="9"/>
      <name val="Arial"/>
      <charset val="134"/>
    </font>
    <font>
      <b/>
      <sz val="11"/>
      <name val="Courier New"/>
      <charset val="134"/>
    </font>
    <font>
      <sz val="10"/>
      <name val="Courier New"/>
      <charset val="134"/>
    </font>
    <font>
      <b/>
      <sz val="10"/>
      <name val="Courier New"/>
      <charset val="134"/>
    </font>
    <font>
      <b/>
      <sz val="10.5"/>
      <color rgb="FF000000"/>
      <name val="Courier New"/>
      <charset val="134"/>
    </font>
    <font>
      <b/>
      <sz val="10.5"/>
      <name val="Courier New"/>
      <charset val="134"/>
    </font>
    <font>
      <b/>
      <sz val="10.5"/>
      <color rgb="FFFF0000"/>
      <name val="Courier New"/>
      <charset val="134"/>
    </font>
    <font>
      <b/>
      <sz val="10"/>
      <color rgb="FF000000"/>
      <name val="Courier New"/>
      <charset val="134"/>
    </font>
    <font>
      <sz val="10"/>
      <color rgb="FF000000"/>
      <name val="Courier New"/>
      <charset val="134"/>
    </font>
    <font>
      <b/>
      <sz val="10.5"/>
      <color rgb="FF333333"/>
      <name val="Arial"/>
      <charset val="134"/>
    </font>
    <font>
      <b/>
      <sz val="10.5"/>
      <name val="Arial"/>
      <charset val="134"/>
    </font>
    <font>
      <b/>
      <sz val="10.5"/>
      <color rgb="FFFF0000"/>
      <name val="Arial"/>
      <charset val="134"/>
    </font>
    <font>
      <sz val="11.3"/>
      <color rgb="FFAEB5BD"/>
      <name val="Source Code Pro"/>
      <charset val="134"/>
    </font>
    <font>
      <sz val="10.5"/>
      <color rgb="FF666666"/>
      <name val="Arial"/>
      <charset val="134"/>
    </font>
    <font>
      <b/>
      <sz val="10.5"/>
      <color rgb="FF666666"/>
      <name val="Arial"/>
      <charset val="134"/>
    </font>
    <font>
      <b/>
      <sz val="10"/>
      <color rgb="FFFF0000"/>
      <name val="Courier New"/>
      <charset val="134"/>
    </font>
    <font>
      <sz val="10"/>
      <color rgb="FFC00000"/>
      <name val="Arial"/>
      <charset val="134"/>
    </font>
    <font>
      <b/>
      <sz val="10"/>
      <color rgb="FFC00000"/>
      <name val="Arial"/>
      <charset val="134"/>
    </font>
    <font>
      <b/>
      <sz val="10.5"/>
      <color rgb="FF000000"/>
      <name val="Arial"/>
      <charset val="134"/>
    </font>
    <font>
      <sz val="10"/>
      <name val="Liberation Sans"/>
      <charset val="134"/>
    </font>
    <font>
      <sz val="10"/>
      <name val="宋体"/>
      <charset val="134"/>
    </font>
    <font>
      <sz val="10"/>
      <name val="Droid Sans Fallback"/>
      <charset val="134"/>
    </font>
    <font>
      <sz val="10"/>
      <color theme="1"/>
      <name val="Calibri"/>
      <charset val="134"/>
      <scheme val="minor"/>
    </font>
    <font>
      <sz val="10"/>
      <color rgb="FFFF0000"/>
      <name val="宋体"/>
      <charset val="134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.5"/>
      <color rgb="FF000000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8"/>
      <name val="宋体"/>
      <charset val="134"/>
    </font>
    <font>
      <sz val="9"/>
      <name val="宋体"/>
      <charset val="134"/>
    </font>
    <font>
      <b/>
      <sz val="13.5"/>
      <color rgb="FF000000"/>
      <name val="Arial"/>
      <charset val="134"/>
    </font>
    <font>
      <sz val="10"/>
      <color rgb="FFC00000"/>
      <name val="宋体"/>
      <charset val="134"/>
    </font>
    <font>
      <b/>
      <sz val="10"/>
      <color rgb="FFC00000"/>
      <name val="宋体"/>
      <charset val="134"/>
    </font>
    <font>
      <b/>
      <sz val="10.5"/>
      <color rgb="FF00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0" fillId="0" borderId="0">
      <alignment vertical="top"/>
    </xf>
    <xf numFmtId="0" fontId="37" fillId="34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52" fillId="0" borderId="47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179" fontId="42" fillId="0" borderId="0" applyFont="0" applyFill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51" fillId="0" borderId="46" applyNumberFormat="0" applyFill="0" applyAlignment="0" applyProtection="0">
      <alignment vertical="center"/>
    </xf>
    <xf numFmtId="0" fontId="34" fillId="10" borderId="41" applyNumberFormat="0" applyAlignment="0" applyProtection="0">
      <alignment vertical="center"/>
    </xf>
    <xf numFmtId="44" fontId="42" fillId="0" borderId="0" applyFon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2" fillId="29" borderId="45" applyNumberFormat="0" applyFont="0" applyAlignment="0" applyProtection="0">
      <alignment vertical="center"/>
    </xf>
    <xf numFmtId="0" fontId="45" fillId="14" borderId="44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0" borderId="44" applyNumberFormat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3" fillId="0" borderId="4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42" fontId="42" fillId="0" borderId="0" applyFont="0" applyFill="0" applyBorder="0" applyAlignment="0" applyProtection="0">
      <alignment vertical="center"/>
    </xf>
    <xf numFmtId="0" fontId="46" fillId="0" borderId="42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42" applyNumberFormat="0" applyFill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33" fillId="9" borderId="40" applyNumberFormat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</cellStyleXfs>
  <cellXfs count="386">
    <xf numFmtId="0" fontId="0" fillId="0" borderId="0" xfId="5">
      <alignment vertical="top"/>
    </xf>
    <xf numFmtId="0" fontId="1" fillId="2" borderId="0" xfId="5" applyFont="1" applyFill="1">
      <alignment vertical="top"/>
    </xf>
    <xf numFmtId="0" fontId="0" fillId="3" borderId="0" xfId="5" applyFill="1">
      <alignment vertical="top"/>
    </xf>
    <xf numFmtId="0" fontId="0" fillId="4" borderId="0" xfId="5" applyFill="1">
      <alignment vertical="top"/>
    </xf>
    <xf numFmtId="0" fontId="0" fillId="5" borderId="0" xfId="5" applyFill="1">
      <alignment vertical="top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0" fillId="0" borderId="0" xfId="5" applyFont="1">
      <alignment vertical="top"/>
    </xf>
    <xf numFmtId="0" fontId="0" fillId="5" borderId="0" xfId="5" applyFont="1" applyFill="1">
      <alignment vertical="top"/>
    </xf>
    <xf numFmtId="0" fontId="0" fillId="4" borderId="0" xfId="5" applyFont="1" applyFill="1">
      <alignment vertical="top"/>
    </xf>
    <xf numFmtId="0" fontId="3" fillId="6" borderId="0" xfId="0" applyFont="1" applyFill="1" applyAlignment="1">
      <alignment horizontal="left" vertical="center"/>
    </xf>
    <xf numFmtId="0" fontId="0" fillId="6" borderId="0" xfId="5" applyFill="1">
      <alignment vertical="top"/>
    </xf>
    <xf numFmtId="0" fontId="1" fillId="5" borderId="0" xfId="5" applyFont="1" applyFill="1">
      <alignment vertical="top"/>
    </xf>
    <xf numFmtId="0" fontId="5" fillId="3" borderId="0" xfId="5" applyFont="1" applyFill="1" applyAlignment="1">
      <alignment horizontal="left" vertical="top" wrapText="1"/>
    </xf>
    <xf numFmtId="0" fontId="1" fillId="4" borderId="0" xfId="5" applyFont="1" applyFill="1">
      <alignment vertical="top"/>
    </xf>
    <xf numFmtId="0" fontId="0" fillId="0" borderId="0" xfId="0">
      <alignment vertical="center"/>
    </xf>
    <xf numFmtId="0" fontId="0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6" fillId="6" borderId="0" xfId="0" applyFont="1" applyFill="1" applyAlignment="1">
      <alignment vertical="top"/>
    </xf>
    <xf numFmtId="0" fontId="0" fillId="6" borderId="0" xfId="0" applyFont="1" applyFill="1" applyAlignment="1">
      <alignment vertical="top"/>
    </xf>
    <xf numFmtId="0" fontId="7" fillId="0" borderId="1" xfId="5" applyFont="1" applyBorder="1" applyAlignment="1">
      <alignment vertical="center"/>
    </xf>
    <xf numFmtId="0" fontId="8" fillId="0" borderId="2" xfId="5" applyFont="1" applyBorder="1" applyAlignment="1">
      <alignment vertical="center"/>
    </xf>
    <xf numFmtId="0" fontId="0" fillId="0" borderId="2" xfId="5" applyBorder="1">
      <alignment vertical="top"/>
    </xf>
    <xf numFmtId="0" fontId="0" fillId="0" borderId="2" xfId="5" applyFill="1" applyBorder="1">
      <alignment vertical="top"/>
    </xf>
    <xf numFmtId="0" fontId="0" fillId="0" borderId="3" xfId="5" applyBorder="1">
      <alignment vertical="top"/>
    </xf>
    <xf numFmtId="0" fontId="0" fillId="0" borderId="4" xfId="5" applyBorder="1">
      <alignment vertical="top"/>
    </xf>
    <xf numFmtId="0" fontId="0" fillId="0" borderId="5" xfId="5" applyBorder="1">
      <alignment vertical="top"/>
    </xf>
    <xf numFmtId="0" fontId="0" fillId="0" borderId="0" xfId="5" applyAlignment="1">
      <alignment horizontal="distributed" vertical="top"/>
    </xf>
    <xf numFmtId="0" fontId="0" fillId="0" borderId="0" xfId="5" applyAlignment="1">
      <alignment vertical="top"/>
    </xf>
    <xf numFmtId="0" fontId="8" fillId="0" borderId="0" xfId="5" applyFont="1">
      <alignment vertical="top"/>
    </xf>
    <xf numFmtId="0" fontId="7" fillId="0" borderId="6" xfId="5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 wrapText="1"/>
    </xf>
    <xf numFmtId="0" fontId="8" fillId="0" borderId="7" xfId="5" applyFont="1" applyBorder="1" applyAlignment="1">
      <alignment horizontal="center" vertical="center"/>
    </xf>
    <xf numFmtId="0" fontId="8" fillId="0" borderId="2" xfId="5" applyFont="1" applyBorder="1" applyAlignment="1">
      <alignment horizontal="distributed" vertical="center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Fill="1" applyBorder="1" applyAlignment="1">
      <alignment vertical="center" wrapText="1"/>
    </xf>
    <xf numFmtId="0" fontId="0" fillId="0" borderId="7" xfId="5" applyFont="1" applyBorder="1" applyAlignment="1">
      <alignment horizontal="distributed" vertical="center"/>
    </xf>
    <xf numFmtId="0" fontId="0" fillId="0" borderId="3" xfId="5" applyFont="1" applyBorder="1" applyAlignment="1">
      <alignment horizontal="distributed" vertical="center"/>
    </xf>
    <xf numFmtId="0" fontId="9" fillId="0" borderId="3" xfId="5" applyFont="1" applyFill="1" applyBorder="1" applyAlignment="1">
      <alignment horizontal="left" vertical="top" wrapText="1"/>
    </xf>
    <xf numFmtId="0" fontId="5" fillId="0" borderId="3" xfId="5" applyFont="1" applyFill="1" applyBorder="1" applyAlignment="1">
      <alignment horizontal="left" vertical="top" wrapText="1"/>
    </xf>
    <xf numFmtId="0" fontId="0" fillId="0" borderId="7" xfId="5" applyFill="1" applyBorder="1" applyAlignment="1">
      <alignment horizontal="distributed" vertical="center"/>
    </xf>
    <xf numFmtId="0" fontId="0" fillId="0" borderId="4" xfId="5" applyFont="1" applyBorder="1" applyAlignment="1">
      <alignment horizontal="distributed" vertical="center"/>
    </xf>
    <xf numFmtId="0" fontId="9" fillId="0" borderId="4" xfId="5" applyFont="1" applyFill="1" applyBorder="1" applyAlignment="1">
      <alignment horizontal="left" vertical="top" wrapText="1"/>
    </xf>
    <xf numFmtId="0" fontId="5" fillId="0" borderId="8" xfId="5" applyFont="1" applyFill="1" applyBorder="1" applyAlignment="1">
      <alignment horizontal="left" vertical="top" wrapText="1"/>
    </xf>
    <xf numFmtId="0" fontId="0" fillId="0" borderId="7" xfId="5" applyBorder="1" applyAlignment="1">
      <alignment horizontal="distributed" vertical="center"/>
    </xf>
    <xf numFmtId="0" fontId="5" fillId="0" borderId="4" xfId="5" applyFont="1" applyFill="1" applyBorder="1" applyAlignment="1">
      <alignment horizontal="left" vertical="top" wrapText="1"/>
    </xf>
    <xf numFmtId="0" fontId="0" fillId="0" borderId="2" xfId="5" applyFont="1" applyFill="1" applyBorder="1" applyAlignment="1">
      <alignment vertical="top" wrapText="1"/>
    </xf>
    <xf numFmtId="0" fontId="0" fillId="0" borderId="2" xfId="5" applyFill="1" applyBorder="1" applyAlignment="1">
      <alignment vertical="top" wrapText="1"/>
    </xf>
    <xf numFmtId="0" fontId="0" fillId="0" borderId="8" xfId="5" applyFont="1" applyBorder="1" applyAlignment="1">
      <alignment horizontal="distributed" vertical="center"/>
    </xf>
    <xf numFmtId="0" fontId="9" fillId="0" borderId="8" xfId="5" applyFont="1" applyFill="1" applyBorder="1" applyAlignment="1">
      <alignment horizontal="left" vertical="top" wrapText="1"/>
    </xf>
    <xf numFmtId="0" fontId="0" fillId="0" borderId="9" xfId="5" applyBorder="1" applyAlignment="1">
      <alignment horizontal="distributed" vertical="center"/>
    </xf>
    <xf numFmtId="0" fontId="0" fillId="0" borderId="3" xfId="5" applyFont="1" applyFill="1" applyBorder="1" applyAlignment="1">
      <alignment horizontal="left" vertical="top" wrapText="1"/>
    </xf>
    <xf numFmtId="0" fontId="0" fillId="0" borderId="4" xfId="5" applyFont="1" applyFill="1" applyBorder="1" applyAlignment="1">
      <alignment horizontal="left" vertical="top" wrapText="1"/>
    </xf>
    <xf numFmtId="0" fontId="0" fillId="0" borderId="3" xfId="5" applyFont="1" applyFill="1" applyBorder="1" applyAlignment="1">
      <alignment vertical="top" wrapText="1"/>
    </xf>
    <xf numFmtId="0" fontId="0" fillId="0" borderId="2" xfId="5" applyBorder="1" applyAlignment="1">
      <alignment horizontal="distributed" vertical="center"/>
    </xf>
    <xf numFmtId="0" fontId="9" fillId="0" borderId="10" xfId="5" applyFont="1" applyFill="1" applyBorder="1" applyAlignment="1">
      <alignment horizontal="left" vertical="top" wrapText="1"/>
    </xf>
    <xf numFmtId="0" fontId="0" fillId="0" borderId="2" xfId="5" applyFont="1" applyFill="1" applyBorder="1" applyAlignment="1">
      <alignment horizontal="left" vertical="top" wrapText="1"/>
    </xf>
    <xf numFmtId="0" fontId="0" fillId="0" borderId="11" xfId="5" applyBorder="1" applyAlignment="1">
      <alignment horizontal="distributed" vertical="center"/>
    </xf>
    <xf numFmtId="0" fontId="0" fillId="0" borderId="10" xfId="5" applyFont="1" applyBorder="1" applyAlignment="1">
      <alignment horizontal="distributed" vertical="center"/>
    </xf>
    <xf numFmtId="0" fontId="9" fillId="0" borderId="12" xfId="5" applyFont="1" applyFill="1" applyBorder="1" applyAlignment="1">
      <alignment horizontal="left" vertical="top" wrapText="1"/>
    </xf>
    <xf numFmtId="0" fontId="9" fillId="0" borderId="2" xfId="5" applyFont="1" applyFill="1" applyBorder="1" applyAlignment="1">
      <alignment horizontal="left" vertical="top" wrapText="1"/>
    </xf>
    <xf numFmtId="0" fontId="0" fillId="0" borderId="2" xfId="5" applyFont="1" applyBorder="1" applyAlignment="1">
      <alignment horizontal="distributed" vertical="center"/>
    </xf>
    <xf numFmtId="0" fontId="5" fillId="0" borderId="2" xfId="5" applyFont="1" applyFill="1" applyBorder="1" applyAlignment="1">
      <alignment horizontal="left" vertical="top" wrapText="1"/>
    </xf>
    <xf numFmtId="0" fontId="0" fillId="0" borderId="2" xfId="5" applyFont="1" applyBorder="1" applyAlignment="1">
      <alignment vertical="top" wrapText="1"/>
    </xf>
    <xf numFmtId="0" fontId="0" fillId="0" borderId="3" xfId="5" applyFont="1" applyBorder="1" applyAlignment="1">
      <alignment horizontal="left" vertical="top" wrapText="1"/>
    </xf>
    <xf numFmtId="0" fontId="0" fillId="0" borderId="4" xfId="5" applyFont="1" applyBorder="1" applyAlignment="1">
      <alignment horizontal="left" vertical="top" wrapText="1"/>
    </xf>
    <xf numFmtId="0" fontId="0" fillId="0" borderId="8" xfId="5" applyFont="1" applyBorder="1" applyAlignment="1">
      <alignment horizontal="left" vertical="top" wrapText="1"/>
    </xf>
    <xf numFmtId="0" fontId="0" fillId="0" borderId="2" xfId="5" applyBorder="1" applyAlignment="1">
      <alignment vertical="top" wrapText="1"/>
    </xf>
    <xf numFmtId="0" fontId="7" fillId="0" borderId="1" xfId="5" applyFont="1" applyFill="1" applyBorder="1" applyAlignment="1">
      <alignment horizontal="distributed" vertical="center" wrapText="1"/>
    </xf>
    <xf numFmtId="0" fontId="7" fillId="0" borderId="1" xfId="5" applyFont="1" applyBorder="1" applyAlignment="1">
      <alignment horizontal="left" vertical="center" wrapText="1"/>
    </xf>
    <xf numFmtId="177" fontId="10" fillId="0" borderId="1" xfId="47" applyNumberFormat="1" applyFont="1" applyBorder="1" applyAlignment="1">
      <alignment vertical="center"/>
    </xf>
    <xf numFmtId="177" fontId="10" fillId="0" borderId="1" xfId="47" applyNumberFormat="1" applyFont="1" applyBorder="1" applyAlignment="1">
      <alignment horizontal="center" vertical="center"/>
    </xf>
    <xf numFmtId="0" fontId="8" fillId="0" borderId="2" xfId="5" applyFont="1" applyBorder="1" applyAlignment="1">
      <alignment horizontal="distributed" vertical="center" wrapText="1"/>
    </xf>
    <xf numFmtId="0" fontId="8" fillId="0" borderId="2" xfId="5" applyFont="1" applyBorder="1" applyAlignment="1">
      <alignment horizontal="left" vertical="center" wrapText="1"/>
    </xf>
    <xf numFmtId="177" fontId="8" fillId="0" borderId="2" xfId="47" applyNumberFormat="1" applyFont="1" applyBorder="1" applyAlignment="1">
      <alignment vertical="center" wrapText="1"/>
    </xf>
    <xf numFmtId="177" fontId="8" fillId="0" borderId="2" xfId="47" applyNumberFormat="1" applyFont="1" applyBorder="1" applyAlignment="1">
      <alignment horizontal="left" vertical="center" wrapText="1"/>
    </xf>
    <xf numFmtId="0" fontId="0" fillId="0" borderId="3" xfId="5" applyFont="1" applyBorder="1" applyAlignment="1">
      <alignment vertical="center" wrapText="1"/>
    </xf>
    <xf numFmtId="0" fontId="0" fillId="0" borderId="2" xfId="5" applyBorder="1" applyAlignment="1">
      <alignment horizontal="left" vertical="center" wrapText="1"/>
    </xf>
    <xf numFmtId="177" fontId="3" fillId="0" borderId="2" xfId="47" applyNumberFormat="1" applyFont="1" applyFill="1" applyBorder="1" applyAlignment="1" applyProtection="1">
      <alignment vertical="center"/>
    </xf>
    <xf numFmtId="0" fontId="0" fillId="0" borderId="8" xfId="5" applyFont="1" applyFill="1" applyBorder="1" applyAlignment="1">
      <alignment vertical="center" wrapText="1"/>
    </xf>
    <xf numFmtId="0" fontId="0" fillId="0" borderId="2" xfId="5" applyFill="1" applyBorder="1" applyAlignment="1">
      <alignment horizontal="left" vertical="center" wrapText="1"/>
    </xf>
    <xf numFmtId="177" fontId="11" fillId="0" borderId="2" xfId="47" applyNumberFormat="1" applyFont="1" applyFill="1" applyBorder="1" applyAlignment="1">
      <alignment vertical="center" wrapText="1"/>
    </xf>
    <xf numFmtId="177" fontId="3" fillId="0" borderId="2" xfId="47" applyNumberFormat="1" applyFont="1" applyFill="1" applyBorder="1" applyAlignment="1" applyProtection="1">
      <alignment horizontal="left" vertical="center"/>
    </xf>
    <xf numFmtId="0" fontId="0" fillId="0" borderId="3" xfId="5" applyFont="1" applyFill="1" applyBorder="1" applyAlignment="1">
      <alignment horizontal="center" vertical="center" wrapText="1"/>
    </xf>
    <xf numFmtId="0" fontId="0" fillId="0" borderId="8" xfId="5" applyFont="1" applyFill="1" applyBorder="1" applyAlignment="1">
      <alignment horizontal="center" vertical="center" wrapText="1"/>
    </xf>
    <xf numFmtId="177" fontId="11" fillId="0" borderId="2" xfId="47" applyNumberFormat="1" applyFont="1" applyBorder="1" applyAlignment="1">
      <alignment vertical="center"/>
    </xf>
    <xf numFmtId="177" fontId="11" fillId="0" borderId="2" xfId="47" applyNumberFormat="1" applyFont="1" applyBorder="1" applyAlignment="1">
      <alignment horizontal="left" vertical="center"/>
    </xf>
    <xf numFmtId="0" fontId="0" fillId="0" borderId="2" xfId="5" applyBorder="1" applyAlignment="1">
      <alignment horizontal="distributed" vertical="center" wrapText="1"/>
    </xf>
    <xf numFmtId="0" fontId="0" fillId="0" borderId="2" xfId="5" applyFont="1" applyBorder="1" applyAlignment="1">
      <alignment horizontal="distributed" vertical="center" wrapText="1"/>
    </xf>
    <xf numFmtId="0" fontId="0" fillId="0" borderId="3" xfId="5" applyFont="1" applyBorder="1" applyAlignment="1">
      <alignment horizontal="center" vertical="center" wrapText="1"/>
    </xf>
    <xf numFmtId="177" fontId="3" fillId="0" borderId="3" xfId="47" applyNumberFormat="1" applyFont="1" applyFill="1" applyBorder="1" applyAlignment="1" applyProtection="1">
      <alignment vertical="center"/>
    </xf>
    <xf numFmtId="177" fontId="3" fillId="0" borderId="3" xfId="47" applyNumberFormat="1" applyFont="1" applyFill="1" applyBorder="1" applyAlignment="1" applyProtection="1">
      <alignment horizontal="left" vertical="center"/>
    </xf>
    <xf numFmtId="0" fontId="0" fillId="0" borderId="4" xfId="5" applyFont="1" applyBorder="1" applyAlignment="1">
      <alignment horizontal="center" vertical="center" wrapText="1"/>
    </xf>
    <xf numFmtId="0" fontId="0" fillId="0" borderId="3" xfId="5" applyFont="1" applyBorder="1" applyAlignment="1">
      <alignment horizontal="distributed" vertical="center" wrapText="1"/>
    </xf>
    <xf numFmtId="0" fontId="0" fillId="0" borderId="3" xfId="5" applyBorder="1" applyAlignment="1">
      <alignment horizontal="left" vertical="center" wrapText="1"/>
    </xf>
    <xf numFmtId="177" fontId="3" fillId="0" borderId="13" xfId="47" applyNumberFormat="1" applyFont="1" applyFill="1" applyBorder="1" applyAlignment="1" applyProtection="1">
      <alignment vertical="center"/>
    </xf>
    <xf numFmtId="0" fontId="0" fillId="0" borderId="2" xfId="5" applyFont="1" applyBorder="1" applyAlignment="1">
      <alignment vertical="center" wrapText="1"/>
    </xf>
    <xf numFmtId="0" fontId="0" fillId="0" borderId="2" xfId="5" applyFont="1" applyBorder="1" applyAlignment="1">
      <alignment horizontal="distributed" vertical="top"/>
    </xf>
    <xf numFmtId="0" fontId="0" fillId="0" borderId="2" xfId="5" applyBorder="1" applyAlignment="1">
      <alignment horizontal="distributed" vertical="top"/>
    </xf>
    <xf numFmtId="0" fontId="0" fillId="0" borderId="2" xfId="5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2" xfId="5" applyBorder="1" applyAlignment="1">
      <alignment vertical="top"/>
    </xf>
    <xf numFmtId="0" fontId="10" fillId="0" borderId="1" xfId="5" applyFont="1" applyBorder="1" applyAlignment="1">
      <alignment horizontal="center" vertical="center"/>
    </xf>
    <xf numFmtId="0" fontId="12" fillId="0" borderId="2" xfId="5" applyFont="1" applyBorder="1" applyAlignment="1">
      <alignment horizontal="center" vertical="center" wrapText="1"/>
    </xf>
    <xf numFmtId="176" fontId="3" fillId="0" borderId="2" xfId="47" applyNumberFormat="1" applyFont="1" applyFill="1" applyBorder="1" applyAlignment="1" applyProtection="1">
      <alignment vertical="center"/>
    </xf>
    <xf numFmtId="0" fontId="11" fillId="0" borderId="2" xfId="5" applyFont="1" applyBorder="1" applyAlignment="1">
      <alignment horizontal="center" vertical="center" wrapText="1"/>
    </xf>
    <xf numFmtId="0" fontId="12" fillId="0" borderId="2" xfId="5" applyFont="1" applyFill="1" applyBorder="1" applyAlignment="1">
      <alignment horizontal="center" vertical="center"/>
    </xf>
    <xf numFmtId="0" fontId="11" fillId="0" borderId="2" xfId="5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2" fillId="0" borderId="2" xfId="5" applyFont="1" applyBorder="1" applyAlignment="1">
      <alignment horizontal="center" vertical="center"/>
    </xf>
    <xf numFmtId="0" fontId="11" fillId="0" borderId="2" xfId="5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0" borderId="2" xfId="5" applyFont="1" applyBorder="1">
      <alignment vertical="top"/>
    </xf>
    <xf numFmtId="177" fontId="16" fillId="0" borderId="2" xfId="47" applyNumberFormat="1" applyFont="1" applyFill="1" applyBorder="1" applyAlignment="1" applyProtection="1">
      <alignment horizontal="center" vertical="center"/>
    </xf>
    <xf numFmtId="177" fontId="12" fillId="0" borderId="2" xfId="47" applyNumberFormat="1" applyFont="1" applyBorder="1" applyAlignment="1">
      <alignment horizontal="center" vertical="center" wrapText="1"/>
    </xf>
    <xf numFmtId="177" fontId="17" fillId="0" borderId="2" xfId="47" applyNumberFormat="1" applyFont="1" applyFill="1" applyBorder="1" applyAlignment="1" applyProtection="1">
      <alignment horizontal="center" vertical="center"/>
    </xf>
    <xf numFmtId="177" fontId="17" fillId="0" borderId="3" xfId="47" applyNumberFormat="1" applyFont="1" applyFill="1" applyBorder="1" applyAlignment="1" applyProtection="1">
      <alignment horizontal="center" vertical="center"/>
    </xf>
    <xf numFmtId="177" fontId="7" fillId="0" borderId="1" xfId="47" applyNumberFormat="1" applyFont="1" applyBorder="1" applyAlignment="1">
      <alignment horizontal="center" vertical="center"/>
    </xf>
    <xf numFmtId="177" fontId="12" fillId="0" borderId="2" xfId="47" applyNumberFormat="1" applyFont="1" applyBorder="1" applyAlignment="1">
      <alignment horizontal="left" vertical="center" wrapText="1"/>
    </xf>
    <xf numFmtId="0" fontId="12" fillId="0" borderId="2" xfId="5" applyFont="1" applyBorder="1" applyAlignment="1">
      <alignment horizontal="left" vertical="center"/>
    </xf>
    <xf numFmtId="177" fontId="3" fillId="0" borderId="2" xfId="47" applyNumberFormat="1" applyFont="1" applyFill="1" applyBorder="1" applyAlignment="1" applyProtection="1">
      <alignment horizontal="center" vertical="center"/>
    </xf>
    <xf numFmtId="177" fontId="17" fillId="0" borderId="2" xfId="47" applyNumberFormat="1" applyFont="1" applyFill="1" applyBorder="1" applyAlignment="1" applyProtection="1">
      <alignment horizontal="left" vertical="center"/>
    </xf>
    <xf numFmtId="0" fontId="12" fillId="0" borderId="2" xfId="5" applyFont="1" applyFill="1" applyBorder="1" applyAlignment="1">
      <alignment horizontal="left" vertical="center"/>
    </xf>
    <xf numFmtId="0" fontId="18" fillId="0" borderId="0" xfId="0" applyFont="1">
      <alignment vertical="center"/>
    </xf>
    <xf numFmtId="177" fontId="16" fillId="0" borderId="3" xfId="47" applyNumberFormat="1" applyFont="1" applyFill="1" applyBorder="1" applyAlignment="1" applyProtection="1">
      <alignment horizontal="center" vertical="center"/>
    </xf>
    <xf numFmtId="177" fontId="3" fillId="0" borderId="3" xfId="47" applyNumberFormat="1" applyFont="1" applyFill="1" applyBorder="1" applyAlignment="1" applyProtection="1">
      <alignment horizontal="center" vertical="center"/>
    </xf>
    <xf numFmtId="177" fontId="17" fillId="0" borderId="14" xfId="47" applyNumberFormat="1" applyFont="1" applyFill="1" applyBorder="1" applyAlignment="1" applyProtection="1">
      <alignment horizontal="center" vertical="center"/>
    </xf>
    <xf numFmtId="0" fontId="18" fillId="0" borderId="2" xfId="0" applyFont="1" applyBorder="1">
      <alignment vertical="center"/>
    </xf>
    <xf numFmtId="177" fontId="17" fillId="0" borderId="12" xfId="47" applyNumberFormat="1" applyFont="1" applyFill="1" applyBorder="1" applyAlignment="1" applyProtection="1">
      <alignment horizontal="center" vertical="center"/>
    </xf>
    <xf numFmtId="0" fontId="19" fillId="0" borderId="2" xfId="0" applyFont="1" applyBorder="1">
      <alignment vertical="center"/>
    </xf>
    <xf numFmtId="0" fontId="20" fillId="0" borderId="2" xfId="0" applyFont="1" applyBorder="1">
      <alignment vertical="center"/>
    </xf>
    <xf numFmtId="0" fontId="19" fillId="0" borderId="3" xfId="0" applyFont="1" applyBorder="1">
      <alignment vertical="center"/>
    </xf>
    <xf numFmtId="0" fontId="20" fillId="0" borderId="3" xfId="0" applyFont="1" applyBorder="1">
      <alignment vertical="center"/>
    </xf>
    <xf numFmtId="177" fontId="17" fillId="0" borderId="13" xfId="47" applyNumberFormat="1" applyFont="1" applyFill="1" applyBorder="1" applyAlignment="1" applyProtection="1">
      <alignment horizontal="center" vertical="center"/>
    </xf>
    <xf numFmtId="0" fontId="21" fillId="0" borderId="2" xfId="0" applyFont="1" applyBorder="1">
      <alignment vertical="center"/>
    </xf>
    <xf numFmtId="176" fontId="3" fillId="0" borderId="3" xfId="47" applyNumberFormat="1" applyFont="1" applyFill="1" applyBorder="1" applyAlignment="1" applyProtection="1">
      <alignment vertical="center"/>
    </xf>
    <xf numFmtId="177" fontId="0" fillId="0" borderId="3" xfId="47" applyNumberFormat="1" applyFont="1" applyBorder="1" applyAlignment="1">
      <alignment horizontal="left" vertical="center"/>
    </xf>
    <xf numFmtId="176" fontId="3" fillId="0" borderId="4" xfId="47" applyNumberFormat="1" applyFont="1" applyFill="1" applyBorder="1" applyAlignment="1" applyProtection="1">
      <alignment vertical="center"/>
    </xf>
    <xf numFmtId="0" fontId="0" fillId="0" borderId="13" xfId="5" applyBorder="1">
      <alignment vertical="top"/>
    </xf>
    <xf numFmtId="177" fontId="0" fillId="0" borderId="2" xfId="47" applyNumberFormat="1" applyFont="1" applyBorder="1" applyAlignment="1">
      <alignment horizontal="left" vertical="center"/>
    </xf>
    <xf numFmtId="0" fontId="21" fillId="0" borderId="0" xfId="0" applyFont="1">
      <alignment vertical="center"/>
    </xf>
    <xf numFmtId="0" fontId="0" fillId="0" borderId="15" xfId="5" applyBorder="1">
      <alignment vertical="top"/>
    </xf>
    <xf numFmtId="0" fontId="8" fillId="0" borderId="0" xfId="5" applyFont="1" applyAlignment="1">
      <alignment vertical="top" wrapText="1"/>
    </xf>
    <xf numFmtId="177" fontId="0" fillId="0" borderId="0" xfId="47" applyNumberFormat="1" applyFont="1" applyAlignment="1">
      <alignment horizontal="center" vertical="center" wrapText="1"/>
    </xf>
    <xf numFmtId="177" fontId="0" fillId="0" borderId="0" xfId="47" applyNumberFormat="1" applyFont="1" applyAlignment="1">
      <alignment horizontal="left" vertical="center" wrapText="1"/>
    </xf>
    <xf numFmtId="177" fontId="0" fillId="0" borderId="10" xfId="47" applyNumberFormat="1" applyFont="1" applyBorder="1" applyAlignment="1">
      <alignment horizontal="left" vertical="center" wrapText="1"/>
    </xf>
    <xf numFmtId="177" fontId="0" fillId="0" borderId="4" xfId="47" applyNumberFormat="1" applyFont="1" applyBorder="1" applyAlignment="1">
      <alignment horizontal="center" vertical="center" wrapText="1"/>
    </xf>
    <xf numFmtId="177" fontId="0" fillId="0" borderId="16" xfId="47" applyNumberFormat="1" applyFont="1" applyBorder="1" applyAlignment="1">
      <alignment horizontal="center" vertical="center" wrapText="1"/>
    </xf>
    <xf numFmtId="0" fontId="0" fillId="0" borderId="0" xfId="5" applyAlignment="1">
      <alignment vertical="top" wrapText="1"/>
    </xf>
    <xf numFmtId="177" fontId="8" fillId="0" borderId="2" xfId="47" applyNumberFormat="1" applyFont="1" applyBorder="1" applyAlignment="1">
      <alignment horizontal="center" vertical="center" wrapText="1"/>
    </xf>
    <xf numFmtId="177" fontId="8" fillId="0" borderId="12" xfId="47" applyNumberFormat="1" applyFont="1" applyBorder="1" applyAlignment="1">
      <alignment horizontal="left" vertical="center" wrapText="1"/>
    </xf>
    <xf numFmtId="177" fontId="8" fillId="0" borderId="12" xfId="47" applyNumberFormat="1" applyFont="1" applyBorder="1" applyAlignment="1">
      <alignment horizontal="center" vertical="center" wrapText="1"/>
    </xf>
    <xf numFmtId="177" fontId="0" fillId="0" borderId="2" xfId="47" applyNumberFormat="1" applyFont="1" applyBorder="1" applyAlignment="1">
      <alignment horizontal="center" vertical="center" wrapText="1"/>
    </xf>
    <xf numFmtId="177" fontId="0" fillId="0" borderId="12" xfId="47" applyNumberFormat="1" applyFont="1" applyBorder="1" applyAlignment="1">
      <alignment horizontal="left" vertical="center" wrapText="1"/>
    </xf>
    <xf numFmtId="177" fontId="3" fillId="0" borderId="2" xfId="47" applyNumberFormat="1" applyFont="1" applyFill="1" applyBorder="1" applyAlignment="1" applyProtection="1">
      <alignment horizontal="center" vertical="center" wrapText="1"/>
    </xf>
    <xf numFmtId="177" fontId="0" fillId="0" borderId="2" xfId="47" applyNumberFormat="1" applyFont="1" applyBorder="1" applyAlignment="1">
      <alignment horizontal="left" vertical="center" wrapText="1"/>
    </xf>
    <xf numFmtId="177" fontId="0" fillId="0" borderId="14" xfId="47" applyNumberFormat="1" applyFont="1" applyBorder="1" applyAlignment="1">
      <alignment horizontal="left" vertical="center" wrapText="1"/>
    </xf>
    <xf numFmtId="177" fontId="0" fillId="0" borderId="3" xfId="47" applyNumberFormat="1" applyFont="1" applyBorder="1" applyAlignment="1">
      <alignment horizontal="left" vertical="center" wrapText="1"/>
    </xf>
    <xf numFmtId="177" fontId="0" fillId="0" borderId="12" xfId="47" applyNumberFormat="1" applyFont="1" applyBorder="1" applyAlignment="1">
      <alignment horizontal="center" vertical="center" wrapText="1"/>
    </xf>
    <xf numFmtId="177" fontId="0" fillId="0" borderId="17" xfId="47" applyNumberFormat="1" applyFont="1" applyBorder="1" applyAlignment="1">
      <alignment horizontal="left" vertical="center" wrapText="1"/>
    </xf>
    <xf numFmtId="177" fontId="3" fillId="0" borderId="17" xfId="47" applyNumberFormat="1" applyFont="1" applyFill="1" applyBorder="1" applyAlignment="1" applyProtection="1">
      <alignment horizontal="center" vertical="center" wrapText="1"/>
    </xf>
    <xf numFmtId="177" fontId="0" fillId="0" borderId="18" xfId="47" applyNumberFormat="1" applyFont="1" applyBorder="1" applyAlignment="1">
      <alignment horizontal="left" vertical="center" wrapText="1"/>
    </xf>
    <xf numFmtId="177" fontId="0" fillId="0" borderId="8" xfId="47" applyNumberFormat="1" applyFont="1" applyBorder="1" applyAlignment="1">
      <alignment horizontal="left" vertical="center" wrapText="1"/>
    </xf>
    <xf numFmtId="177" fontId="8" fillId="0" borderId="17" xfId="47" applyNumberFormat="1" applyFont="1" applyBorder="1" applyAlignment="1">
      <alignment horizontal="center" vertical="center" wrapText="1"/>
    </xf>
    <xf numFmtId="177" fontId="8" fillId="0" borderId="14" xfId="47" applyNumberFormat="1" applyFont="1" applyBorder="1" applyAlignment="1">
      <alignment horizontal="center" vertical="center" wrapText="1"/>
    </xf>
    <xf numFmtId="177" fontId="8" fillId="0" borderId="3" xfId="47" applyNumberFormat="1" applyFont="1" applyBorder="1" applyAlignment="1">
      <alignment horizontal="center" vertical="center" wrapText="1"/>
    </xf>
    <xf numFmtId="177" fontId="8" fillId="0" borderId="13" xfId="47" applyNumberFormat="1" applyFont="1" applyBorder="1" applyAlignment="1">
      <alignment horizontal="center" vertical="center" wrapText="1"/>
    </xf>
    <xf numFmtId="177" fontId="8" fillId="0" borderId="6" xfId="47" applyNumberFormat="1" applyFont="1" applyBorder="1" applyAlignment="1">
      <alignment horizontal="left" vertical="center" wrapText="1"/>
    </xf>
    <xf numFmtId="177" fontId="8" fillId="0" borderId="19" xfId="47" applyNumberFormat="1" applyFont="1" applyBorder="1" applyAlignment="1">
      <alignment horizontal="center" vertical="center" wrapText="1"/>
    </xf>
    <xf numFmtId="177" fontId="8" fillId="0" borderId="1" xfId="47" applyNumberFormat="1" applyFont="1" applyBorder="1" applyAlignment="1">
      <alignment horizontal="center" vertical="center" wrapText="1"/>
    </xf>
    <xf numFmtId="177" fontId="8" fillId="0" borderId="20" xfId="47" applyNumberFormat="1" applyFont="1" applyBorder="1" applyAlignment="1">
      <alignment horizontal="left" vertical="center" wrapText="1"/>
    </xf>
    <xf numFmtId="177" fontId="8" fillId="0" borderId="21" xfId="47" applyNumberFormat="1" applyFont="1" applyBorder="1" applyAlignment="1">
      <alignment horizontal="center" vertical="center" wrapText="1"/>
    </xf>
    <xf numFmtId="177" fontId="8" fillId="0" borderId="8" xfId="47" applyNumberFormat="1" applyFont="1" applyBorder="1" applyAlignment="1">
      <alignment horizontal="center" vertical="center" wrapText="1"/>
    </xf>
    <xf numFmtId="177" fontId="3" fillId="0" borderId="12" xfId="47" applyNumberFormat="1" applyFont="1" applyFill="1" applyBorder="1" applyAlignment="1" applyProtection="1">
      <alignment horizontal="center" vertical="center" wrapText="1"/>
    </xf>
    <xf numFmtId="177" fontId="3" fillId="0" borderId="7" xfId="47" applyNumberFormat="1" applyFont="1" applyFill="1" applyBorder="1" applyAlignment="1" applyProtection="1">
      <alignment horizontal="center" vertical="center" wrapText="1"/>
    </xf>
    <xf numFmtId="177" fontId="0" fillId="0" borderId="17" xfId="47" applyNumberFormat="1" applyFont="1" applyBorder="1" applyAlignment="1">
      <alignment horizontal="center" vertical="center" wrapText="1"/>
    </xf>
    <xf numFmtId="177" fontId="13" fillId="0" borderId="12" xfId="47" applyNumberFormat="1" applyFont="1" applyFill="1" applyBorder="1" applyAlignment="1" applyProtection="1">
      <alignment horizontal="center" vertical="center" wrapText="1"/>
    </xf>
    <xf numFmtId="177" fontId="13" fillId="0" borderId="7" xfId="47" applyNumberFormat="1" applyFont="1" applyFill="1" applyBorder="1" applyAlignment="1" applyProtection="1">
      <alignment horizontal="center" vertical="center" wrapText="1"/>
    </xf>
    <xf numFmtId="177" fontId="3" fillId="0" borderId="18" xfId="47" applyNumberFormat="1" applyFont="1" applyFill="1" applyBorder="1" applyAlignment="1" applyProtection="1">
      <alignment horizontal="center" vertical="center" wrapText="1"/>
    </xf>
    <xf numFmtId="177" fontId="3" fillId="0" borderId="20" xfId="47" applyNumberFormat="1" applyFont="1" applyFill="1" applyBorder="1" applyAlignment="1" applyProtection="1">
      <alignment horizontal="center" vertical="center" wrapText="1"/>
    </xf>
    <xf numFmtId="177" fontId="3" fillId="0" borderId="22" xfId="47" applyNumberFormat="1" applyFont="1" applyFill="1" applyBorder="1" applyAlignment="1" applyProtection="1">
      <alignment horizontal="center" vertical="center" wrapText="1"/>
    </xf>
    <xf numFmtId="177" fontId="0" fillId="0" borderId="7" xfId="47" applyNumberFormat="1" applyFont="1" applyBorder="1" applyAlignment="1">
      <alignment horizontal="center" vertical="center" wrapText="1"/>
    </xf>
    <xf numFmtId="177" fontId="0" fillId="0" borderId="23" xfId="47" applyNumberFormat="1" applyFont="1" applyBorder="1" applyAlignment="1">
      <alignment horizontal="center" vertical="center" wrapText="1"/>
    </xf>
    <xf numFmtId="177" fontId="0" fillId="0" borderId="15" xfId="47" applyNumberFormat="1" applyFont="1" applyBorder="1" applyAlignment="1">
      <alignment horizontal="center" vertical="center" wrapText="1"/>
    </xf>
    <xf numFmtId="177" fontId="0" fillId="0" borderId="5" xfId="47" applyNumberFormat="1" applyFont="1" applyBorder="1" applyAlignment="1">
      <alignment horizontal="center" vertical="center" wrapText="1"/>
    </xf>
    <xf numFmtId="177" fontId="8" fillId="0" borderId="24" xfId="47" applyNumberFormat="1" applyFont="1" applyBorder="1" applyAlignment="1">
      <alignment horizontal="center" vertical="center" wrapText="1"/>
    </xf>
    <xf numFmtId="177" fontId="8" fillId="0" borderId="25" xfId="47" applyNumberFormat="1" applyFont="1" applyBorder="1" applyAlignment="1">
      <alignment horizontal="center" vertical="center" wrapText="1"/>
    </xf>
    <xf numFmtId="177" fontId="0" fillId="0" borderId="26" xfId="47" applyNumberFormat="1" applyFont="1" applyBorder="1" applyAlignment="1">
      <alignment horizontal="center" vertical="center" wrapText="1"/>
    </xf>
    <xf numFmtId="177" fontId="8" fillId="0" borderId="26" xfId="47" applyNumberFormat="1" applyFont="1" applyBorder="1" applyAlignment="1">
      <alignment horizontal="center" vertical="center" wrapText="1"/>
    </xf>
    <xf numFmtId="177" fontId="0" fillId="0" borderId="27" xfId="47" applyNumberFormat="1" applyFont="1" applyBorder="1" applyAlignment="1">
      <alignment horizontal="center" vertical="center" wrapText="1"/>
    </xf>
    <xf numFmtId="0" fontId="8" fillId="0" borderId="2" xfId="5" applyFont="1" applyBorder="1" applyAlignment="1">
      <alignment vertical="top" wrapText="1"/>
    </xf>
    <xf numFmtId="177" fontId="0" fillId="0" borderId="14" xfId="47" applyNumberFormat="1" applyFont="1" applyBorder="1" applyAlignment="1">
      <alignment horizontal="center" vertical="center" wrapText="1"/>
    </xf>
    <xf numFmtId="0" fontId="0" fillId="0" borderId="3" xfId="5" applyBorder="1" applyAlignment="1">
      <alignment vertical="top" wrapText="1"/>
    </xf>
    <xf numFmtId="0" fontId="22" fillId="0" borderId="2" xfId="0" applyFont="1" applyBorder="1" applyAlignment="1">
      <alignment vertical="center" wrapText="1"/>
    </xf>
    <xf numFmtId="0" fontId="23" fillId="0" borderId="2" xfId="0" applyFont="1" applyBorder="1" applyAlignment="1">
      <alignment vertical="center" wrapText="1"/>
    </xf>
    <xf numFmtId="177" fontId="8" fillId="0" borderId="18" xfId="47" applyNumberFormat="1" applyFont="1" applyBorder="1" applyAlignment="1">
      <alignment horizontal="center" vertical="center" wrapText="1"/>
    </xf>
    <xf numFmtId="177" fontId="0" fillId="0" borderId="8" xfId="47" applyNumberFormat="1" applyFont="1" applyBorder="1" applyAlignment="1">
      <alignment horizontal="center" vertical="center" wrapText="1"/>
    </xf>
    <xf numFmtId="177" fontId="3" fillId="0" borderId="8" xfId="47" applyNumberFormat="1" applyFont="1" applyFill="1" applyBorder="1" applyAlignment="1" applyProtection="1">
      <alignment horizontal="center" vertical="center" wrapText="1"/>
    </xf>
    <xf numFmtId="0" fontId="0" fillId="0" borderId="17" xfId="5" applyBorder="1" applyAlignment="1">
      <alignment vertical="top" wrapText="1"/>
    </xf>
    <xf numFmtId="0" fontId="8" fillId="0" borderId="17" xfId="5" applyFont="1" applyBorder="1" applyAlignment="1">
      <alignment vertical="top" wrapText="1"/>
    </xf>
    <xf numFmtId="0" fontId="0" fillId="0" borderId="17" xfId="5" applyFont="1" applyBorder="1" applyAlignment="1">
      <alignment vertical="top" wrapText="1"/>
    </xf>
    <xf numFmtId="0" fontId="0" fillId="2" borderId="2" xfId="5" applyFont="1" applyFill="1" applyBorder="1" applyAlignment="1">
      <alignment vertical="top" wrapText="1"/>
    </xf>
    <xf numFmtId="177" fontId="0" fillId="0" borderId="18" xfId="47" applyNumberFormat="1" applyFont="1" applyBorder="1" applyAlignment="1">
      <alignment horizontal="center" vertical="center" wrapText="1"/>
    </xf>
    <xf numFmtId="0" fontId="0" fillId="0" borderId="0" xfId="5" applyFont="1" applyAlignment="1">
      <alignment vertical="top" wrapText="1"/>
    </xf>
    <xf numFmtId="0" fontId="7" fillId="0" borderId="0" xfId="5" applyFont="1" applyAlignment="1">
      <alignment vertical="center"/>
    </xf>
    <xf numFmtId="0" fontId="8" fillId="0" borderId="0" xfId="5" applyFont="1" applyAlignment="1">
      <alignment vertical="center"/>
    </xf>
    <xf numFmtId="0" fontId="0" fillId="0" borderId="28" xfId="5" applyBorder="1">
      <alignment vertical="top"/>
    </xf>
    <xf numFmtId="0" fontId="0" fillId="2" borderId="0" xfId="5" applyFill="1">
      <alignment vertical="top"/>
    </xf>
    <xf numFmtId="0" fontId="0" fillId="0" borderId="0" xfId="5" applyFill="1">
      <alignment vertical="top"/>
    </xf>
    <xf numFmtId="0" fontId="0" fillId="0" borderId="0" xfId="5" applyBorder="1">
      <alignment vertical="top"/>
    </xf>
    <xf numFmtId="0" fontId="0" fillId="0" borderId="29" xfId="5" applyBorder="1">
      <alignment vertical="top"/>
    </xf>
    <xf numFmtId="0" fontId="0" fillId="0" borderId="0" xfId="5" applyAlignment="1">
      <alignment horizontal="center" vertical="center"/>
    </xf>
    <xf numFmtId="0" fontId="0" fillId="0" borderId="0" xfId="5" applyFill="1" applyAlignment="1">
      <alignment vertical="top" wrapText="1"/>
    </xf>
    <xf numFmtId="0" fontId="0" fillId="0" borderId="0" xfId="5" applyAlignment="1">
      <alignment horizontal="center" vertical="center" wrapText="1"/>
    </xf>
    <xf numFmtId="0" fontId="0" fillId="0" borderId="0" xfId="5" applyAlignment="1">
      <alignment horizontal="left" vertical="center" wrapText="1"/>
    </xf>
    <xf numFmtId="177" fontId="11" fillId="0" borderId="0" xfId="47" applyNumberFormat="1" applyFont="1" applyAlignment="1">
      <alignment horizontal="left" vertical="center"/>
    </xf>
    <xf numFmtId="0" fontId="12" fillId="0" borderId="0" xfId="5" applyFont="1" applyAlignment="1">
      <alignment horizontal="center" vertical="center"/>
    </xf>
    <xf numFmtId="0" fontId="11" fillId="0" borderId="0" xfId="5" applyFont="1" applyAlignment="1">
      <alignment horizontal="center" vertical="center"/>
    </xf>
    <xf numFmtId="177" fontId="11" fillId="0" borderId="0" xfId="47" applyNumberFormat="1" applyFont="1" applyAlignment="1">
      <alignment horizontal="center" vertical="center"/>
    </xf>
    <xf numFmtId="0" fontId="11" fillId="0" borderId="0" xfId="5" applyFont="1" applyAlignment="1">
      <alignment horizontal="left" vertical="center"/>
    </xf>
    <xf numFmtId="177" fontId="0" fillId="0" borderId="0" xfId="47" applyNumberFormat="1" applyFont="1" applyAlignment="1">
      <alignment horizontal="left" vertical="center"/>
    </xf>
    <xf numFmtId="0" fontId="7" fillId="0" borderId="2" xfId="5" applyFont="1" applyBorder="1" applyAlignment="1">
      <alignment horizontal="center" vertical="center"/>
    </xf>
    <xf numFmtId="0" fontId="7" fillId="0" borderId="17" xfId="5" applyFont="1" applyFill="1" applyBorder="1" applyAlignment="1">
      <alignment horizontal="center" vertical="center" wrapText="1"/>
    </xf>
    <xf numFmtId="0" fontId="8" fillId="0" borderId="3" xfId="5" applyFont="1" applyBorder="1" applyAlignment="1">
      <alignment horizontal="center" vertical="center"/>
    </xf>
    <xf numFmtId="0" fontId="8" fillId="0" borderId="3" xfId="5" applyFont="1" applyBorder="1" applyAlignment="1">
      <alignment horizontal="distributed" vertical="center"/>
    </xf>
    <xf numFmtId="0" fontId="8" fillId="0" borderId="13" xfId="5" applyFont="1" applyFill="1" applyBorder="1" applyAlignment="1">
      <alignment vertical="center" wrapText="1"/>
    </xf>
    <xf numFmtId="0" fontId="0" fillId="0" borderId="30" xfId="5" applyBorder="1" applyAlignment="1">
      <alignment horizontal="center" vertical="center"/>
    </xf>
    <xf numFmtId="0" fontId="0" fillId="0" borderId="19" xfId="5" applyFont="1" applyFill="1" applyBorder="1" applyAlignment="1">
      <alignment vertical="top" wrapText="1"/>
    </xf>
    <xf numFmtId="0" fontId="0" fillId="0" borderId="31" xfId="5" applyBorder="1" applyAlignment="1">
      <alignment horizontal="center" vertical="center"/>
    </xf>
    <xf numFmtId="0" fontId="0" fillId="0" borderId="17" xfId="5" applyFill="1" applyBorder="1" applyAlignment="1">
      <alignment vertical="top" wrapText="1"/>
    </xf>
    <xf numFmtId="0" fontId="0" fillId="2" borderId="31" xfId="5" applyFont="1" applyFill="1" applyBorder="1" applyAlignment="1">
      <alignment horizontal="distributed" vertical="center"/>
    </xf>
    <xf numFmtId="0" fontId="0" fillId="2" borderId="2" xfId="5" applyFont="1" applyFill="1" applyBorder="1" applyAlignment="1">
      <alignment horizontal="distributed" vertical="center"/>
    </xf>
    <xf numFmtId="0" fontId="0" fillId="2" borderId="2" xfId="5" applyFont="1" applyFill="1" applyBorder="1" applyAlignment="1">
      <alignment horizontal="left" vertical="top" wrapText="1"/>
    </xf>
    <xf numFmtId="0" fontId="0" fillId="2" borderId="17" xfId="5" applyFont="1" applyFill="1" applyBorder="1" applyAlignment="1">
      <alignment vertical="top" wrapText="1"/>
    </xf>
    <xf numFmtId="0" fontId="0" fillId="2" borderId="31" xfId="5" applyFill="1" applyBorder="1" applyAlignment="1">
      <alignment horizontal="distributed" vertical="center"/>
    </xf>
    <xf numFmtId="0" fontId="0" fillId="0" borderId="31" xfId="5" applyFill="1" applyBorder="1" applyAlignment="1">
      <alignment horizontal="distributed" vertical="center"/>
    </xf>
    <xf numFmtId="0" fontId="0" fillId="0" borderId="2" xfId="5" applyFont="1" applyFill="1" applyBorder="1" applyAlignment="1">
      <alignment horizontal="distributed" vertical="center"/>
    </xf>
    <xf numFmtId="0" fontId="0" fillId="0" borderId="31" xfId="5" applyFill="1" applyBorder="1" applyAlignment="1">
      <alignment horizontal="center" vertical="center"/>
    </xf>
    <xf numFmtId="0" fontId="0" fillId="0" borderId="22" xfId="5" applyFont="1" applyFill="1" applyBorder="1" applyAlignment="1">
      <alignment vertical="top" wrapText="1"/>
    </xf>
    <xf numFmtId="0" fontId="0" fillId="0" borderId="17" xfId="5" applyFont="1" applyFill="1" applyBorder="1" applyAlignment="1">
      <alignment vertical="top" wrapText="1"/>
    </xf>
    <xf numFmtId="0" fontId="0" fillId="0" borderId="32" xfId="5" applyBorder="1" applyAlignment="1">
      <alignment horizontal="center" vertical="center"/>
    </xf>
    <xf numFmtId="0" fontId="0" fillId="0" borderId="33" xfId="5" applyBorder="1" applyAlignment="1">
      <alignment horizontal="center" vertical="center"/>
    </xf>
    <xf numFmtId="0" fontId="0" fillId="0" borderId="8" xfId="5" applyBorder="1" applyAlignment="1">
      <alignment horizontal="distributed" vertical="center"/>
    </xf>
    <xf numFmtId="0" fontId="0" fillId="0" borderId="9" xfId="5" applyBorder="1" applyAlignment="1">
      <alignment horizontal="center" vertical="center"/>
    </xf>
    <xf numFmtId="0" fontId="0" fillId="0" borderId="4" xfId="5" applyBorder="1" applyAlignment="1">
      <alignment horizontal="distributed" vertical="center"/>
    </xf>
    <xf numFmtId="0" fontId="0" fillId="0" borderId="11" xfId="5" applyBorder="1" applyAlignment="1">
      <alignment horizontal="center" vertical="center"/>
    </xf>
    <xf numFmtId="0" fontId="0" fillId="0" borderId="13" xfId="5" applyFill="1" applyBorder="1" applyAlignment="1">
      <alignment vertical="top" wrapText="1"/>
    </xf>
    <xf numFmtId="0" fontId="0" fillId="0" borderId="34" xfId="5" applyBorder="1" applyAlignment="1">
      <alignment horizontal="center" vertical="center"/>
    </xf>
    <xf numFmtId="0" fontId="0" fillId="0" borderId="35" xfId="5" applyFont="1" applyBorder="1" applyAlignment="1">
      <alignment horizontal="distributed" vertical="center"/>
    </xf>
    <xf numFmtId="0" fontId="0" fillId="0" borderId="35" xfId="5" applyFont="1" applyFill="1" applyBorder="1" applyAlignment="1">
      <alignment horizontal="left" vertical="top" wrapText="1"/>
    </xf>
    <xf numFmtId="0" fontId="0" fillId="0" borderId="36" xfId="5" applyFont="1" applyFill="1" applyBorder="1" applyAlignment="1">
      <alignment horizontal="left" vertical="top" wrapText="1"/>
    </xf>
    <xf numFmtId="0" fontId="0" fillId="0" borderId="3" xfId="5" applyBorder="1" applyAlignment="1">
      <alignment horizontal="distributed" vertical="center"/>
    </xf>
    <xf numFmtId="0" fontId="0" fillId="0" borderId="16" xfId="5" applyFont="1" applyFill="1" applyBorder="1" applyAlignment="1">
      <alignment horizontal="left" vertical="top" wrapText="1"/>
    </xf>
    <xf numFmtId="0" fontId="0" fillId="0" borderId="37" xfId="5" applyFont="1" applyFill="1" applyBorder="1" applyAlignment="1">
      <alignment horizontal="left" vertical="top" wrapText="1"/>
    </xf>
    <xf numFmtId="0" fontId="0" fillId="0" borderId="7" xfId="5" applyBorder="1" applyAlignment="1">
      <alignment horizontal="center" vertical="center"/>
    </xf>
    <xf numFmtId="0" fontId="0" fillId="0" borderId="20" xfId="5" applyBorder="1" applyAlignment="1">
      <alignment horizontal="center" vertical="center"/>
    </xf>
    <xf numFmtId="0" fontId="0" fillId="0" borderId="22" xfId="5" applyFill="1" applyBorder="1" applyAlignment="1">
      <alignment vertical="top" wrapText="1"/>
    </xf>
    <xf numFmtId="0" fontId="0" fillId="0" borderId="8" xfId="5" applyFont="1" applyFill="1" applyBorder="1" applyAlignment="1">
      <alignment horizontal="left" vertical="top" wrapText="1"/>
    </xf>
    <xf numFmtId="0" fontId="0" fillId="0" borderId="23" xfId="5" applyBorder="1" applyAlignment="1">
      <alignment horizontal="center" vertical="center"/>
    </xf>
    <xf numFmtId="0" fontId="0" fillId="0" borderId="38" xfId="5" applyBorder="1" applyAlignment="1">
      <alignment horizontal="distributed" vertical="center"/>
    </xf>
    <xf numFmtId="0" fontId="0" fillId="0" borderId="38" xfId="5" applyFont="1" applyFill="1" applyBorder="1" applyAlignment="1">
      <alignment horizontal="left" vertical="top" wrapText="1"/>
    </xf>
    <xf numFmtId="0" fontId="0" fillId="0" borderId="15" xfId="5" applyFill="1" applyBorder="1" applyAlignment="1">
      <alignment vertical="top" wrapText="1"/>
    </xf>
    <xf numFmtId="0" fontId="0" fillId="0" borderId="34" xfId="5" applyFont="1" applyBorder="1" applyAlignment="1">
      <alignment horizontal="distributed" vertical="center"/>
    </xf>
    <xf numFmtId="0" fontId="0" fillId="0" borderId="39" xfId="5" applyBorder="1" applyAlignment="1">
      <alignment horizontal="distributed" vertical="center"/>
    </xf>
    <xf numFmtId="0" fontId="0" fillId="0" borderId="13" xfId="5" applyFont="1" applyFill="1" applyBorder="1" applyAlignment="1">
      <alignment horizontal="left" vertical="top" wrapText="1"/>
    </xf>
    <xf numFmtId="0" fontId="0" fillId="0" borderId="21" xfId="5" applyFont="1" applyFill="1" applyBorder="1" applyAlignment="1">
      <alignment horizontal="left" vertical="top" wrapText="1"/>
    </xf>
    <xf numFmtId="0" fontId="0" fillId="0" borderId="13" xfId="5" applyFill="1" applyBorder="1" applyAlignment="1">
      <alignment horizontal="left" vertical="top" wrapText="1"/>
    </xf>
    <xf numFmtId="0" fontId="0" fillId="0" borderId="21" xfId="5" applyFill="1" applyBorder="1" applyAlignment="1">
      <alignment horizontal="left" vertical="top" wrapText="1"/>
    </xf>
    <xf numFmtId="0" fontId="7" fillId="0" borderId="2" xfId="5" applyFont="1" applyFill="1" applyBorder="1" applyAlignment="1">
      <alignment horizontal="center" vertical="center" wrapText="1"/>
    </xf>
    <xf numFmtId="0" fontId="7" fillId="0" borderId="2" xfId="5" applyFont="1" applyBorder="1" applyAlignment="1">
      <alignment horizontal="left" vertical="center" wrapText="1"/>
    </xf>
    <xf numFmtId="177" fontId="10" fillId="0" borderId="2" xfId="47" applyNumberFormat="1" applyFont="1" applyBorder="1" applyAlignment="1">
      <alignment horizontal="center" vertical="center"/>
    </xf>
    <xf numFmtId="0" fontId="8" fillId="0" borderId="3" xfId="5" applyFont="1" applyBorder="1" applyAlignment="1">
      <alignment horizontal="center" vertical="center" wrapText="1"/>
    </xf>
    <xf numFmtId="0" fontId="8" fillId="0" borderId="3" xfId="5" applyFont="1" applyBorder="1" applyAlignment="1">
      <alignment horizontal="left" vertical="center" wrapText="1"/>
    </xf>
    <xf numFmtId="177" fontId="8" fillId="0" borderId="3" xfId="47" applyNumberFormat="1" applyFont="1" applyBorder="1" applyAlignment="1">
      <alignment horizontal="left" vertical="center" wrapText="1"/>
    </xf>
    <xf numFmtId="0" fontId="0" fillId="0" borderId="1" xfId="5" applyFont="1" applyBorder="1" applyAlignment="1">
      <alignment horizontal="center" vertical="center" wrapText="1"/>
    </xf>
    <xf numFmtId="0" fontId="0" fillId="0" borderId="1" xfId="5" applyBorder="1" applyAlignment="1">
      <alignment horizontal="left" vertical="center" wrapText="1"/>
    </xf>
    <xf numFmtId="177" fontId="11" fillId="0" borderId="1" xfId="47" applyNumberFormat="1" applyFont="1" applyBorder="1" applyAlignment="1">
      <alignment horizontal="left" vertical="center"/>
    </xf>
    <xf numFmtId="0" fontId="0" fillId="0" borderId="2" xfId="5" applyBorder="1" applyAlignment="1">
      <alignment horizontal="center" vertical="center" wrapText="1"/>
    </xf>
    <xf numFmtId="0" fontId="0" fillId="2" borderId="3" xfId="5" applyFill="1" applyBorder="1" applyAlignment="1">
      <alignment horizontal="center" vertical="center" wrapText="1"/>
    </xf>
    <xf numFmtId="0" fontId="0" fillId="2" borderId="2" xfId="5" applyFill="1" applyBorder="1" applyAlignment="1">
      <alignment horizontal="left" vertical="center" wrapText="1"/>
    </xf>
    <xf numFmtId="177" fontId="3" fillId="2" borderId="2" xfId="47" applyNumberFormat="1" applyFont="1" applyFill="1" applyBorder="1" applyAlignment="1" applyProtection="1">
      <alignment horizontal="left" vertical="center"/>
    </xf>
    <xf numFmtId="0" fontId="0" fillId="2" borderId="4" xfId="5" applyFill="1" applyBorder="1" applyAlignment="1">
      <alignment horizontal="center" vertical="center" wrapText="1"/>
    </xf>
    <xf numFmtId="0" fontId="0" fillId="2" borderId="2" xfId="5" applyFont="1" applyFill="1" applyBorder="1" applyAlignment="1">
      <alignment horizontal="left" vertical="center" wrapText="1"/>
    </xf>
    <xf numFmtId="0" fontId="0" fillId="0" borderId="8" xfId="5" applyFill="1" applyBorder="1" applyAlignment="1">
      <alignment horizontal="center" vertical="center" wrapText="1"/>
    </xf>
    <xf numFmtId="177" fontId="11" fillId="0" borderId="2" xfId="47" applyNumberFormat="1" applyFont="1" applyFill="1" applyBorder="1" applyAlignment="1">
      <alignment horizontal="left" vertical="center" wrapText="1"/>
    </xf>
    <xf numFmtId="0" fontId="0" fillId="0" borderId="4" xfId="5" applyFont="1" applyFill="1" applyBorder="1" applyAlignment="1">
      <alignment horizontal="left" vertical="center" wrapText="1"/>
    </xf>
    <xf numFmtId="0" fontId="0" fillId="0" borderId="4" xfId="5" applyFill="1" applyBorder="1" applyAlignment="1">
      <alignment horizontal="left" vertical="center" wrapText="1"/>
    </xf>
    <xf numFmtId="0" fontId="0" fillId="0" borderId="3" xfId="5" applyBorder="1" applyAlignment="1">
      <alignment horizontal="center" vertical="center" wrapText="1"/>
    </xf>
    <xf numFmtId="177" fontId="11" fillId="0" borderId="2" xfId="47" applyNumberFormat="1" applyFont="1" applyBorder="1" applyAlignment="1">
      <alignment horizontal="left" vertical="center" wrapText="1"/>
    </xf>
    <xf numFmtId="0" fontId="0" fillId="0" borderId="8" xfId="5" applyBorder="1" applyAlignment="1">
      <alignment horizontal="center" vertical="center" wrapText="1"/>
    </xf>
    <xf numFmtId="0" fontId="0" fillId="0" borderId="4" xfId="5" applyBorder="1" applyAlignment="1">
      <alignment horizontal="center" vertical="center" wrapText="1"/>
    </xf>
    <xf numFmtId="0" fontId="0" fillId="0" borderId="35" xfId="5" applyBorder="1" applyAlignment="1">
      <alignment horizontal="center" vertical="center" wrapText="1"/>
    </xf>
    <xf numFmtId="0" fontId="0" fillId="0" borderId="35" xfId="5" applyBorder="1" applyAlignment="1">
      <alignment horizontal="left" vertical="center" wrapText="1"/>
    </xf>
    <xf numFmtId="177" fontId="3" fillId="0" borderId="1" xfId="47" applyNumberFormat="1" applyFont="1" applyFill="1" applyBorder="1" applyAlignment="1" applyProtection="1">
      <alignment horizontal="left" vertical="center"/>
    </xf>
    <xf numFmtId="177" fontId="3" fillId="0" borderId="17" xfId="47" applyNumberFormat="1" applyFont="1" applyFill="1" applyBorder="1" applyAlignment="1" applyProtection="1">
      <alignment horizontal="left" vertical="center"/>
    </xf>
    <xf numFmtId="0" fontId="0" fillId="0" borderId="2" xfId="5" applyFont="1" applyBorder="1" applyAlignment="1">
      <alignment horizontal="center" vertical="center" wrapText="1"/>
    </xf>
    <xf numFmtId="0" fontId="0" fillId="0" borderId="8" xfId="5" applyBorder="1" applyAlignment="1">
      <alignment horizontal="left" vertical="center" wrapText="1"/>
    </xf>
    <xf numFmtId="0" fontId="0" fillId="0" borderId="5" xfId="5" applyBorder="1" applyAlignment="1">
      <alignment horizontal="center" vertical="center" wrapText="1"/>
    </xf>
    <xf numFmtId="0" fontId="0" fillId="0" borderId="5" xfId="5" applyBorder="1" applyAlignment="1">
      <alignment horizontal="left" vertical="center" wrapText="1"/>
    </xf>
    <xf numFmtId="177" fontId="11" fillId="0" borderId="5" xfId="47" applyNumberFormat="1" applyFont="1" applyBorder="1" applyAlignment="1">
      <alignment horizontal="left" vertical="center"/>
    </xf>
    <xf numFmtId="0" fontId="10" fillId="0" borderId="2" xfId="5" applyFont="1" applyBorder="1" applyAlignment="1">
      <alignment horizontal="center" vertical="center"/>
    </xf>
    <xf numFmtId="0" fontId="12" fillId="0" borderId="3" xfId="5" applyFont="1" applyBorder="1" applyAlignment="1">
      <alignment horizontal="center" vertical="center" wrapText="1"/>
    </xf>
    <xf numFmtId="0" fontId="12" fillId="0" borderId="1" xfId="5" applyFont="1" applyBorder="1" applyAlignment="1">
      <alignment horizontal="center" vertical="center" wrapText="1"/>
    </xf>
    <xf numFmtId="0" fontId="11" fillId="0" borderId="1" xfId="5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2" fillId="0" borderId="3" xfId="5" applyFont="1" applyBorder="1" applyAlignment="1">
      <alignment horizontal="center" vertical="center"/>
    </xf>
    <xf numFmtId="0" fontId="11" fillId="0" borderId="3" xfId="5" applyFont="1" applyBorder="1" applyAlignment="1">
      <alignment horizontal="center" vertical="center"/>
    </xf>
    <xf numFmtId="0" fontId="12" fillId="0" borderId="1" xfId="5" applyFont="1" applyBorder="1" applyAlignment="1">
      <alignment horizontal="center" vertical="center"/>
    </xf>
    <xf numFmtId="0" fontId="11" fillId="0" borderId="1" xfId="5" applyFont="1" applyBorder="1" applyAlignment="1">
      <alignment horizontal="center" vertical="center"/>
    </xf>
    <xf numFmtId="0" fontId="11" fillId="0" borderId="2" xfId="5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5" xfId="5" applyFont="1" applyBorder="1" applyAlignment="1">
      <alignment horizontal="center" vertical="center"/>
    </xf>
    <xf numFmtId="0" fontId="11" fillId="0" borderId="5" xfId="5" applyFont="1" applyBorder="1" applyAlignment="1">
      <alignment horizontal="center" vertical="center"/>
    </xf>
    <xf numFmtId="177" fontId="12" fillId="0" borderId="3" xfId="47" applyNumberFormat="1" applyFont="1" applyBorder="1" applyAlignment="1">
      <alignment horizontal="center" vertical="center" wrapText="1"/>
    </xf>
    <xf numFmtId="177" fontId="11" fillId="0" borderId="1" xfId="47" applyNumberFormat="1" applyFont="1" applyBorder="1" applyAlignment="1">
      <alignment horizontal="center" vertical="center"/>
    </xf>
    <xf numFmtId="177" fontId="11" fillId="0" borderId="2" xfId="47" applyNumberFormat="1" applyFont="1" applyBorder="1" applyAlignment="1">
      <alignment horizontal="center" vertical="center" wrapText="1"/>
    </xf>
    <xf numFmtId="177" fontId="17" fillId="2" borderId="2" xfId="47" applyNumberFormat="1" applyFont="1" applyFill="1" applyBorder="1" applyAlignment="1" applyProtection="1">
      <alignment horizontal="center" vertical="center"/>
    </xf>
    <xf numFmtId="177" fontId="11" fillId="0" borderId="2" xfId="47" applyNumberFormat="1" applyFont="1" applyBorder="1" applyAlignment="1">
      <alignment horizontal="center" vertical="center"/>
    </xf>
    <xf numFmtId="177" fontId="17" fillId="0" borderId="1" xfId="47" applyNumberFormat="1" applyFont="1" applyFill="1" applyBorder="1" applyAlignment="1" applyProtection="1">
      <alignment horizontal="center" vertical="center"/>
    </xf>
    <xf numFmtId="177" fontId="11" fillId="0" borderId="5" xfId="47" applyNumberFormat="1" applyFont="1" applyBorder="1" applyAlignment="1">
      <alignment horizontal="center" vertical="center"/>
    </xf>
    <xf numFmtId="177" fontId="17" fillId="0" borderId="1" xfId="47" applyNumberFormat="1" applyFont="1" applyFill="1" applyBorder="1" applyAlignment="1" applyProtection="1">
      <alignment horizontal="left" vertical="center"/>
    </xf>
    <xf numFmtId="177" fontId="7" fillId="0" borderId="2" xfId="47" applyNumberFormat="1" applyFont="1" applyBorder="1" applyAlignment="1">
      <alignment horizontal="center" vertical="center"/>
    </xf>
    <xf numFmtId="177" fontId="12" fillId="0" borderId="3" xfId="47" applyNumberFormat="1" applyFont="1" applyBorder="1" applyAlignment="1">
      <alignment horizontal="left" vertical="center" wrapText="1"/>
    </xf>
    <xf numFmtId="0" fontId="11" fillId="0" borderId="1" xfId="5" applyFont="1" applyBorder="1" applyAlignment="1">
      <alignment horizontal="left" vertical="center"/>
    </xf>
    <xf numFmtId="177" fontId="0" fillId="0" borderId="1" xfId="47" applyNumberFormat="1" applyFont="1" applyBorder="1" applyAlignment="1">
      <alignment horizontal="left" vertical="center"/>
    </xf>
    <xf numFmtId="177" fontId="17" fillId="2" borderId="2" xfId="47" applyNumberFormat="1" applyFont="1" applyFill="1" applyBorder="1" applyAlignment="1" applyProtection="1">
      <alignment horizontal="left" vertical="center"/>
    </xf>
    <xf numFmtId="0" fontId="11" fillId="2" borderId="2" xfId="5" applyFont="1" applyFill="1" applyBorder="1" applyAlignment="1">
      <alignment horizontal="left" vertical="center"/>
    </xf>
    <xf numFmtId="0" fontId="24" fillId="2" borderId="2" xfId="0" applyFont="1" applyFill="1" applyBorder="1" applyAlignment="1">
      <alignment horizontal="left" vertical="center"/>
    </xf>
    <xf numFmtId="0" fontId="11" fillId="0" borderId="2" xfId="5" applyFont="1" applyFill="1" applyBorder="1" applyAlignment="1">
      <alignment horizontal="left" vertical="center"/>
    </xf>
    <xf numFmtId="177" fontId="0" fillId="0" borderId="2" xfId="47" applyNumberFormat="1" applyFont="1" applyFill="1" applyBorder="1" applyAlignment="1">
      <alignment horizontal="left" vertical="center"/>
    </xf>
    <xf numFmtId="177" fontId="17" fillId="0" borderId="3" xfId="47" applyNumberFormat="1" applyFont="1" applyFill="1" applyBorder="1" applyAlignment="1" applyProtection="1">
      <alignment horizontal="left" vertical="center"/>
    </xf>
    <xf numFmtId="0" fontId="11" fillId="0" borderId="3" xfId="5" applyFont="1" applyBorder="1" applyAlignment="1">
      <alignment horizontal="left" vertical="center"/>
    </xf>
    <xf numFmtId="0" fontId="11" fillId="0" borderId="5" xfId="5" applyFont="1" applyBorder="1" applyAlignment="1">
      <alignment horizontal="left" vertical="center"/>
    </xf>
    <xf numFmtId="177" fontId="0" fillId="0" borderId="5" xfId="47" applyNumberFormat="1" applyFont="1" applyBorder="1" applyAlignment="1">
      <alignment horizontal="left" vertical="center"/>
    </xf>
    <xf numFmtId="0" fontId="0" fillId="0" borderId="0" xfId="5" applyAlignment="1">
      <alignment horizontal="left" vertical="top"/>
    </xf>
    <xf numFmtId="0" fontId="0" fillId="2" borderId="0" xfId="5" applyFill="1" applyAlignment="1">
      <alignment horizontal="left" vertical="top"/>
    </xf>
    <xf numFmtId="0" fontId="0" fillId="2" borderId="0" xfId="5" applyFont="1" applyFill="1" applyAlignment="1">
      <alignment horizontal="left" vertical="top"/>
    </xf>
    <xf numFmtId="0" fontId="1" fillId="2" borderId="0" xfId="5" applyFont="1" applyFill="1" applyAlignment="1">
      <alignment horizontal="left" vertical="top"/>
    </xf>
    <xf numFmtId="0" fontId="25" fillId="2" borderId="0" xfId="5" applyFont="1" applyFill="1" applyAlignment="1">
      <alignment horizontal="left" vertical="top"/>
    </xf>
    <xf numFmtId="0" fontId="25" fillId="2" borderId="0" xfId="5" applyFont="1" applyFill="1">
      <alignment vertical="top"/>
    </xf>
    <xf numFmtId="0" fontId="25" fillId="0" borderId="0" xfId="5" applyFont="1" applyAlignment="1">
      <alignment horizontal="left" vertical="top"/>
    </xf>
    <xf numFmtId="0" fontId="25" fillId="0" borderId="0" xfId="5" applyFont="1">
      <alignment vertical="top"/>
    </xf>
    <xf numFmtId="0" fontId="0" fillId="0" borderId="0" xfId="5" applyFont="1" applyAlignment="1">
      <alignment horizontal="left" vertical="top"/>
    </xf>
    <xf numFmtId="0" fontId="0" fillId="0" borderId="0" xfId="5" applyFont="1" applyAlignment="1">
      <alignment horizontal="left" vertical="top" wrapText="1"/>
    </xf>
    <xf numFmtId="0" fontId="0" fillId="0" borderId="0" xfId="5" applyAlignment="1">
      <alignment horizontal="left" vertical="top" wrapText="1"/>
    </xf>
    <xf numFmtId="0" fontId="26" fillId="2" borderId="0" xfId="5" applyFont="1" applyFill="1">
      <alignment vertical="top"/>
    </xf>
    <xf numFmtId="0" fontId="0" fillId="2" borderId="0" xfId="5" applyFont="1" applyFill="1">
      <alignment vertical="top"/>
    </xf>
    <xf numFmtId="0" fontId="27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2"/>
    </xf>
    <xf numFmtId="0" fontId="3" fillId="2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right" vertical="center" wrapText="1"/>
    </xf>
    <xf numFmtId="0" fontId="3" fillId="7" borderId="0" xfId="0" applyFont="1" applyFill="1" applyAlignment="1">
      <alignment horizontal="left" vertical="center"/>
    </xf>
    <xf numFmtId="0" fontId="0" fillId="7" borderId="0" xfId="5" applyFill="1">
      <alignment vertical="top"/>
    </xf>
    <xf numFmtId="0" fontId="29" fillId="0" borderId="0" xfId="5" applyFont="1">
      <alignment vertical="top"/>
    </xf>
    <xf numFmtId="0" fontId="1" fillId="0" borderId="0" xfId="5" applyFont="1">
      <alignment vertical="top"/>
    </xf>
    <xf numFmtId="0" fontId="3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2" borderId="2" xfId="5" applyFill="1" applyBorder="1">
      <alignment vertical="top"/>
    </xf>
    <xf numFmtId="0" fontId="0" fillId="8" borderId="0" xfId="5" applyFill="1" applyAlignment="1">
      <alignment horizontal="center" vertical="top"/>
    </xf>
    <xf numFmtId="0" fontId="30" fillId="0" borderId="0" xfId="5" applyFont="1">
      <alignment vertical="top"/>
    </xf>
    <xf numFmtId="0" fontId="29" fillId="8" borderId="0" xfId="5" applyFont="1" applyFill="1" applyAlignment="1">
      <alignment horizontal="center" vertical="top"/>
    </xf>
    <xf numFmtId="0" fontId="0" fillId="8" borderId="0" xfId="5" applyFont="1" applyFill="1" applyAlignment="1">
      <alignment horizontal="center" vertical="top"/>
    </xf>
    <xf numFmtId="0" fontId="31" fillId="0" borderId="0" xfId="0" applyFont="1" applyAlignment="1">
      <alignment horizontal="left" vertical="center" wrapText="1"/>
    </xf>
    <xf numFmtId="0" fontId="31" fillId="0" borderId="0" xfId="0" applyFont="1" applyAlignment="1">
      <alignment horizontal="right" vertical="center" wrapText="1"/>
    </xf>
    <xf numFmtId="0" fontId="32" fillId="5" borderId="0" xfId="5" applyFont="1" applyFill="1">
      <alignment vertical="top"/>
    </xf>
    <xf numFmtId="0" fontId="29" fillId="8" borderId="0" xfId="5" applyFont="1" applyFill="1">
      <alignment vertical="top"/>
    </xf>
    <xf numFmtId="0" fontId="0" fillId="8" borderId="0" xfId="5" applyFill="1">
      <alignment vertical="top"/>
    </xf>
    <xf numFmtId="0" fontId="0" fillId="0" borderId="0" xfId="5" applyFill="1" applyAlignment="1">
      <alignment horizontal="center" vertical="top"/>
    </xf>
    <xf numFmtId="0" fontId="0" fillId="0" borderId="0" xfId="5" applyFont="1" applyFill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5" applyFont="1" applyFill="1" applyAlignment="1">
      <alignment horizontal="left" vertical="top"/>
    </xf>
    <xf numFmtId="0" fontId="0" fillId="0" borderId="0" xfId="5" applyFill="1" applyAlignment="1">
      <alignment horizontal="left" vertical="top"/>
    </xf>
    <xf numFmtId="0" fontId="0" fillId="0" borderId="0" xfId="5" quotePrefix="1">
      <alignment vertical="top"/>
    </xf>
    <xf numFmtId="0" fontId="6" fillId="0" borderId="0" xfId="0" applyFont="1" applyFill="1" applyAlignment="1" quotePrefix="1">
      <alignment vertical="top"/>
    </xf>
    <xf numFmtId="0" fontId="0" fillId="5" borderId="0" xfId="5" applyFill="1" quotePrefix="1">
      <alignment vertical="top"/>
    </xf>
    <xf numFmtId="0" fontId="0" fillId="4" borderId="0" xfId="5" applyFill="1" quotePrefix="1">
      <alignment vertical="top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/C:\Program Files\Tencent\QQIntl\Users\2969223262\Image\2EAD360188D0504BEF52536A3EBA6B25.jpg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/C:\Program Files\Tencent\QQIntl\Users\2969223262\Image\9DAFDF20D6E931D92F59C4A6332DC9A7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r:link="rId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r:link="rId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5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r:link="rId1"/>
        <a:stretch>
          <a:fillRect/>
        </a:stretch>
      </xdr:blipFill>
      <xdr:spPr>
        <a:xfrm>
          <a:off x="0" y="45720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16</xdr:col>
      <xdr:colOff>292735</xdr:colOff>
      <xdr:row>24</xdr:row>
      <xdr:rowOff>120015</xdr:rowOff>
    </xdr:to>
    <xdr:pic>
      <xdr:nvPicPr>
        <xdr:cNvPr id="5" name="Picture 4" descr="未命名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10036810" cy="37680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17</xdr:row>
      <xdr:rowOff>0</xdr:rowOff>
    </xdr:from>
    <xdr:to>
      <xdr:col>8</xdr:col>
      <xdr:colOff>304800</xdr:colOff>
      <xdr:row>18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r:link="rId1"/>
        <a:stretch>
          <a:fillRect/>
        </a:stretch>
      </xdr:blipFill>
      <xdr:spPr>
        <a:xfrm>
          <a:off x="5033010" y="3117850"/>
          <a:ext cx="304800" cy="2857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4</xdr:col>
      <xdr:colOff>93980</xdr:colOff>
      <xdr:row>13</xdr:row>
      <xdr:rowOff>116840</xdr:rowOff>
    </xdr:from>
    <xdr:to>
      <xdr:col>9</xdr:col>
      <xdr:colOff>340995</xdr:colOff>
      <xdr:row>18</xdr:row>
      <xdr:rowOff>126365</xdr:rowOff>
    </xdr:to>
    <xdr:pic>
      <xdr:nvPicPr>
        <xdr:cNvPr id="4" name="Picture 3" descr="未命名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688590" y="2482215"/>
          <a:ext cx="3295015" cy="962025"/>
        </a:xfrm>
        <a:prstGeom prst="rect">
          <a:avLst/>
        </a:prstGeom>
      </xdr:spPr>
    </xdr:pic>
    <xdr:clientData/>
  </xdr:twoCellAnchor>
  <xdr:twoCellAnchor editAs="oneCell">
    <xdr:from>
      <xdr:col>4</xdr:col>
      <xdr:colOff>146685</xdr:colOff>
      <xdr:row>20</xdr:row>
      <xdr:rowOff>38100</xdr:rowOff>
    </xdr:from>
    <xdr:to>
      <xdr:col>9</xdr:col>
      <xdr:colOff>91440</xdr:colOff>
      <xdr:row>26</xdr:row>
      <xdr:rowOff>41910</xdr:rowOff>
    </xdr:to>
    <xdr:pic>
      <xdr:nvPicPr>
        <xdr:cNvPr id="5" name="Picture 4" descr="未命名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41295" y="3756025"/>
          <a:ext cx="2992755" cy="12039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</xdr:row>
      <xdr:rowOff>114300</xdr:rowOff>
    </xdr:from>
    <xdr:to>
      <xdr:col>10</xdr:col>
      <xdr:colOff>95250</xdr:colOff>
      <xdr:row>36</xdr:row>
      <xdr:rowOff>46990</xdr:rowOff>
    </xdr:to>
    <xdr:pic>
      <xdr:nvPicPr>
        <xdr:cNvPr id="2" name="Picture 1" descr="未命名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266700"/>
          <a:ext cx="6190615" cy="5266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964"/>
  <sheetViews>
    <sheetView zoomScale="130" zoomScaleNormal="130" workbookViewId="0">
      <pane ySplit="1" topLeftCell="A867" activePane="bottomLeft" state="frozen"/>
      <selection/>
      <selection pane="bottomLeft" activeCell="A883" sqref="A883"/>
    </sheetView>
  </sheetViews>
  <sheetFormatPr defaultColWidth="9" defaultRowHeight="12"/>
  <cols>
    <col min="1" max="1" width="26.1428571428571"/>
    <col min="2" max="3" width="7.57142857142857"/>
    <col min="4" max="4" width="12.8571428571429"/>
    <col min="5" max="5" width="10.5714285714286"/>
    <col min="6" max="6" width="12.8571428571429"/>
    <col min="8" max="8" width="11.5714285714286"/>
    <col min="9" max="9" width="12.8571428571429" style="372"/>
    <col min="10" max="10" width="11.5714285714286" style="372"/>
    <col min="11" max="11" width="12.8571428571429" style="372"/>
    <col min="12" max="13" width="11.5714285714286" style="372"/>
    <col min="14" max="1025" width="11.5714285714286"/>
  </cols>
  <sheetData>
    <row r="1" spans="2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67" t="s">
        <v>6</v>
      </c>
      <c r="I1" s="374" t="s">
        <v>7</v>
      </c>
      <c r="J1" s="374" t="s">
        <v>8</v>
      </c>
      <c r="K1" s="375" t="s">
        <v>9</v>
      </c>
      <c r="L1" s="375" t="s">
        <v>10</v>
      </c>
      <c r="M1" s="375" t="s">
        <v>11</v>
      </c>
      <c r="N1" t="s">
        <v>12</v>
      </c>
    </row>
    <row r="2" ht="13.5" spans="1:8">
      <c r="A2" t="s">
        <v>13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f t="shared" ref="H2:H65" si="0">IF(AND(B2&lt;=300,F2&gt;0.122),1,IF(AND(B2&lt;=300,F2&lt;=0.122),2,IF(F2&lt;=0.03,3,4)))</f>
        <v>1</v>
      </c>
    </row>
    <row r="3" ht="13.5" spans="1:8">
      <c r="A3" s="373" t="s">
        <v>14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f t="shared" si="0"/>
        <v>1</v>
      </c>
    </row>
    <row r="4" ht="13.5" spans="1:8">
      <c r="A4" s="373" t="s">
        <v>15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f t="shared" si="0"/>
        <v>1</v>
      </c>
    </row>
    <row r="5" ht="13.5" spans="1:8">
      <c r="A5" s="373" t="s">
        <v>16</v>
      </c>
      <c r="B5">
        <v>5</v>
      </c>
      <c r="C5">
        <v>4</v>
      </c>
      <c r="D5">
        <v>0.8</v>
      </c>
      <c r="E5">
        <v>1</v>
      </c>
      <c r="F5">
        <v>0.2</v>
      </c>
      <c r="G5">
        <v>0</v>
      </c>
      <c r="H5">
        <f t="shared" si="0"/>
        <v>1</v>
      </c>
    </row>
    <row r="6" ht="13.5" spans="1:8">
      <c r="A6" s="373" t="s">
        <v>17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f t="shared" si="0"/>
        <v>1</v>
      </c>
    </row>
    <row r="7" ht="13.5" spans="1:8">
      <c r="A7" s="373" t="s">
        <v>18</v>
      </c>
      <c r="B7">
        <v>25</v>
      </c>
      <c r="C7">
        <v>21</v>
      </c>
      <c r="D7">
        <v>0.84</v>
      </c>
      <c r="E7">
        <v>4</v>
      </c>
      <c r="F7">
        <v>0.16</v>
      </c>
      <c r="G7">
        <v>19</v>
      </c>
      <c r="H7">
        <f t="shared" si="0"/>
        <v>1</v>
      </c>
    </row>
    <row r="8" ht="13.5" spans="1:8">
      <c r="A8" s="373" t="s">
        <v>19</v>
      </c>
      <c r="B8">
        <v>1</v>
      </c>
      <c r="C8">
        <v>0</v>
      </c>
      <c r="D8">
        <v>0</v>
      </c>
      <c r="E8">
        <v>1</v>
      </c>
      <c r="F8">
        <v>1</v>
      </c>
      <c r="G8">
        <v>0</v>
      </c>
      <c r="H8">
        <f t="shared" si="0"/>
        <v>1</v>
      </c>
    </row>
    <row r="9" ht="13.5" spans="1:8">
      <c r="A9" s="373" t="s">
        <v>20</v>
      </c>
      <c r="B9">
        <v>2</v>
      </c>
      <c r="C9">
        <v>1</v>
      </c>
      <c r="D9">
        <v>0.5</v>
      </c>
      <c r="E9">
        <v>1</v>
      </c>
      <c r="F9">
        <v>0.5</v>
      </c>
      <c r="G9">
        <v>3</v>
      </c>
      <c r="H9">
        <f t="shared" si="0"/>
        <v>1</v>
      </c>
    </row>
    <row r="10" ht="13.5" spans="1:8">
      <c r="A10" s="373" t="s">
        <v>21</v>
      </c>
      <c r="B10">
        <v>3</v>
      </c>
      <c r="C10">
        <v>1</v>
      </c>
      <c r="D10">
        <v>0.333333333333</v>
      </c>
      <c r="E10">
        <v>2</v>
      </c>
      <c r="F10">
        <v>0.666666666667</v>
      </c>
      <c r="G10">
        <v>3</v>
      </c>
      <c r="H10">
        <f t="shared" si="0"/>
        <v>1</v>
      </c>
    </row>
    <row r="11" ht="13.5" spans="1:8">
      <c r="A11" s="373" t="s">
        <v>22</v>
      </c>
      <c r="B11">
        <v>1</v>
      </c>
      <c r="C11">
        <v>0</v>
      </c>
      <c r="D11">
        <v>0</v>
      </c>
      <c r="E11">
        <v>1</v>
      </c>
      <c r="F11">
        <v>1</v>
      </c>
      <c r="G11">
        <v>0</v>
      </c>
      <c r="H11">
        <f t="shared" si="0"/>
        <v>1</v>
      </c>
    </row>
    <row r="12" ht="13.5" spans="1:8">
      <c r="A12" s="373" t="s">
        <v>23</v>
      </c>
      <c r="B12">
        <v>151</v>
      </c>
      <c r="C12">
        <v>60</v>
      </c>
      <c r="D12">
        <v>0.397350993377</v>
      </c>
      <c r="E12">
        <v>91</v>
      </c>
      <c r="F12">
        <v>0.602649006623</v>
      </c>
      <c r="G12">
        <v>46</v>
      </c>
      <c r="H12">
        <f t="shared" si="0"/>
        <v>1</v>
      </c>
    </row>
    <row r="13" ht="13.5" spans="1:8">
      <c r="A13" s="373" t="s">
        <v>24</v>
      </c>
      <c r="B13">
        <v>1</v>
      </c>
      <c r="C13">
        <v>0</v>
      </c>
      <c r="D13">
        <v>0</v>
      </c>
      <c r="E13">
        <v>1</v>
      </c>
      <c r="F13">
        <v>1</v>
      </c>
      <c r="G13">
        <v>0</v>
      </c>
      <c r="H13">
        <f t="shared" si="0"/>
        <v>1</v>
      </c>
    </row>
    <row r="14" ht="13.5" spans="1:8">
      <c r="A14" s="373" t="s">
        <v>25</v>
      </c>
      <c r="B14">
        <v>187</v>
      </c>
      <c r="C14">
        <v>104</v>
      </c>
      <c r="D14">
        <v>0.55614973262</v>
      </c>
      <c r="E14">
        <v>83</v>
      </c>
      <c r="F14">
        <v>0.44385026738</v>
      </c>
      <c r="G14">
        <v>62</v>
      </c>
      <c r="H14">
        <f t="shared" si="0"/>
        <v>1</v>
      </c>
    </row>
    <row r="15" ht="13.5" spans="1:8">
      <c r="A15" s="373" t="s">
        <v>26</v>
      </c>
      <c r="B15">
        <v>1</v>
      </c>
      <c r="C15">
        <v>0</v>
      </c>
      <c r="D15">
        <v>0</v>
      </c>
      <c r="E15">
        <v>1</v>
      </c>
      <c r="F15">
        <v>1</v>
      </c>
      <c r="G15">
        <v>0</v>
      </c>
      <c r="H15">
        <f t="shared" si="0"/>
        <v>1</v>
      </c>
    </row>
    <row r="16" ht="13.5" spans="1:8">
      <c r="A16" s="373" t="s">
        <v>27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f t="shared" si="0"/>
        <v>1</v>
      </c>
    </row>
    <row r="17" ht="13.5" spans="1:8">
      <c r="A17" s="373" t="s">
        <v>28</v>
      </c>
      <c r="B17">
        <v>1</v>
      </c>
      <c r="C17">
        <v>0</v>
      </c>
      <c r="D17">
        <v>0</v>
      </c>
      <c r="E17">
        <v>1</v>
      </c>
      <c r="F17">
        <v>1</v>
      </c>
      <c r="G17">
        <v>0</v>
      </c>
      <c r="H17">
        <f t="shared" si="0"/>
        <v>1</v>
      </c>
    </row>
    <row r="18" ht="13.5" spans="1:8">
      <c r="A18" s="373" t="s">
        <v>29</v>
      </c>
      <c r="B18">
        <v>6</v>
      </c>
      <c r="C18">
        <v>4</v>
      </c>
      <c r="D18">
        <v>0.666666666667</v>
      </c>
      <c r="E18">
        <v>2</v>
      </c>
      <c r="F18">
        <v>0.333333333333</v>
      </c>
      <c r="G18">
        <v>0</v>
      </c>
      <c r="H18">
        <f t="shared" si="0"/>
        <v>1</v>
      </c>
    </row>
    <row r="19" ht="13.5" spans="1:8">
      <c r="A19" s="373" t="s">
        <v>30</v>
      </c>
      <c r="B19">
        <v>16</v>
      </c>
      <c r="C19">
        <v>14</v>
      </c>
      <c r="D19">
        <v>0.875</v>
      </c>
      <c r="E19">
        <v>2</v>
      </c>
      <c r="F19">
        <v>0.125</v>
      </c>
      <c r="G19">
        <v>10</v>
      </c>
      <c r="H19">
        <f t="shared" si="0"/>
        <v>1</v>
      </c>
    </row>
    <row r="20" ht="13.5" spans="1:8">
      <c r="A20" s="373" t="s">
        <v>31</v>
      </c>
      <c r="B20">
        <v>2</v>
      </c>
      <c r="C20">
        <v>1</v>
      </c>
      <c r="D20">
        <v>0.5</v>
      </c>
      <c r="E20">
        <v>1</v>
      </c>
      <c r="F20">
        <v>0.5</v>
      </c>
      <c r="G20">
        <v>0</v>
      </c>
      <c r="H20">
        <f t="shared" si="0"/>
        <v>1</v>
      </c>
    </row>
    <row r="21" ht="13.5" spans="1:8">
      <c r="A21" s="373" t="s">
        <v>32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f t="shared" si="0"/>
        <v>1</v>
      </c>
    </row>
    <row r="22" ht="13.5" spans="1:8">
      <c r="A22" s="373" t="s">
        <v>33</v>
      </c>
      <c r="B22">
        <v>20</v>
      </c>
      <c r="C22">
        <v>6</v>
      </c>
      <c r="D22">
        <v>0.3</v>
      </c>
      <c r="E22">
        <v>14</v>
      </c>
      <c r="F22">
        <v>0.7</v>
      </c>
      <c r="G22">
        <v>2</v>
      </c>
      <c r="H22">
        <f t="shared" si="0"/>
        <v>1</v>
      </c>
    </row>
    <row r="23" ht="13.5" spans="1:8">
      <c r="A23" s="373" t="s">
        <v>34</v>
      </c>
      <c r="B23">
        <v>1</v>
      </c>
      <c r="C23">
        <v>0</v>
      </c>
      <c r="D23">
        <v>0</v>
      </c>
      <c r="E23">
        <v>1</v>
      </c>
      <c r="F23">
        <v>1</v>
      </c>
      <c r="G23">
        <v>0</v>
      </c>
      <c r="H23">
        <f t="shared" si="0"/>
        <v>1</v>
      </c>
    </row>
    <row r="24" spans="1:8">
      <c r="A24" s="373" t="s">
        <v>35</v>
      </c>
      <c r="B24">
        <v>6</v>
      </c>
      <c r="C24">
        <v>5</v>
      </c>
      <c r="D24">
        <v>0.833333333333</v>
      </c>
      <c r="E24">
        <v>1</v>
      </c>
      <c r="F24">
        <v>0.166666666667</v>
      </c>
      <c r="G24">
        <v>0</v>
      </c>
      <c r="H24">
        <f t="shared" si="0"/>
        <v>1</v>
      </c>
    </row>
    <row r="25" ht="13.5" spans="1:8">
      <c r="A25" s="373" t="s">
        <v>36</v>
      </c>
      <c r="B25">
        <v>1</v>
      </c>
      <c r="C25">
        <v>0</v>
      </c>
      <c r="D25">
        <v>0</v>
      </c>
      <c r="E25">
        <v>1</v>
      </c>
      <c r="F25">
        <v>1</v>
      </c>
      <c r="G25">
        <v>0</v>
      </c>
      <c r="H25">
        <f t="shared" si="0"/>
        <v>1</v>
      </c>
    </row>
    <row r="26" ht="13.5" spans="1:8">
      <c r="A26" s="373" t="s">
        <v>37</v>
      </c>
      <c r="B26">
        <v>1</v>
      </c>
      <c r="C26">
        <v>0</v>
      </c>
      <c r="D26">
        <v>0</v>
      </c>
      <c r="E26">
        <v>1</v>
      </c>
      <c r="F26">
        <v>1</v>
      </c>
      <c r="G26">
        <v>0</v>
      </c>
      <c r="H26">
        <f t="shared" si="0"/>
        <v>1</v>
      </c>
    </row>
    <row r="27" ht="13.5" spans="1:8">
      <c r="A27" s="373" t="s">
        <v>38</v>
      </c>
      <c r="B27">
        <v>7</v>
      </c>
      <c r="C27">
        <v>4</v>
      </c>
      <c r="D27">
        <v>0.571428571429</v>
      </c>
      <c r="E27">
        <v>3</v>
      </c>
      <c r="F27">
        <v>0.428571428571</v>
      </c>
      <c r="G27">
        <v>2</v>
      </c>
      <c r="H27">
        <f t="shared" si="0"/>
        <v>1</v>
      </c>
    </row>
    <row r="28" ht="13.5" spans="1:8">
      <c r="A28" s="373" t="s">
        <v>39</v>
      </c>
      <c r="B28">
        <v>2</v>
      </c>
      <c r="C28">
        <v>1</v>
      </c>
      <c r="D28">
        <v>0.5</v>
      </c>
      <c r="E28">
        <v>1</v>
      </c>
      <c r="F28">
        <v>0.5</v>
      </c>
      <c r="G28">
        <v>1</v>
      </c>
      <c r="H28">
        <f t="shared" si="0"/>
        <v>1</v>
      </c>
    </row>
    <row r="29" ht="13.5" spans="1:8">
      <c r="A29" s="373" t="s">
        <v>40</v>
      </c>
      <c r="B29">
        <v>1</v>
      </c>
      <c r="C29">
        <v>0</v>
      </c>
      <c r="D29">
        <v>0</v>
      </c>
      <c r="E29">
        <v>1</v>
      </c>
      <c r="F29">
        <v>1</v>
      </c>
      <c r="G29">
        <v>0</v>
      </c>
      <c r="H29">
        <f t="shared" si="0"/>
        <v>1</v>
      </c>
    </row>
    <row r="30" ht="13.5" spans="1:8">
      <c r="A30" s="373" t="s">
        <v>41</v>
      </c>
      <c r="B30">
        <v>1</v>
      </c>
      <c r="C30">
        <v>0</v>
      </c>
      <c r="D30">
        <v>0</v>
      </c>
      <c r="E30">
        <v>1</v>
      </c>
      <c r="F30">
        <v>1</v>
      </c>
      <c r="G30">
        <v>0</v>
      </c>
      <c r="H30">
        <f t="shared" si="0"/>
        <v>1</v>
      </c>
    </row>
    <row r="31" ht="13.5" spans="1:8">
      <c r="A31" s="373" t="s">
        <v>42</v>
      </c>
      <c r="B31">
        <v>1</v>
      </c>
      <c r="C31">
        <v>0</v>
      </c>
      <c r="D31">
        <v>0</v>
      </c>
      <c r="E31">
        <v>1</v>
      </c>
      <c r="F31">
        <v>1</v>
      </c>
      <c r="G31">
        <v>0</v>
      </c>
      <c r="H31">
        <f t="shared" si="0"/>
        <v>1</v>
      </c>
    </row>
    <row r="32" ht="13.5" spans="1:8">
      <c r="A32" s="373" t="s">
        <v>43</v>
      </c>
      <c r="B32">
        <v>1</v>
      </c>
      <c r="C32">
        <v>0</v>
      </c>
      <c r="D32">
        <v>0</v>
      </c>
      <c r="E32">
        <v>1</v>
      </c>
      <c r="F32">
        <v>1</v>
      </c>
      <c r="G32">
        <v>0</v>
      </c>
      <c r="H32">
        <f t="shared" si="0"/>
        <v>1</v>
      </c>
    </row>
    <row r="33" ht="13.5" spans="1:8">
      <c r="A33" s="373" t="s">
        <v>44</v>
      </c>
      <c r="B33">
        <v>2</v>
      </c>
      <c r="C33">
        <v>1</v>
      </c>
      <c r="D33">
        <v>0.5</v>
      </c>
      <c r="E33">
        <v>1</v>
      </c>
      <c r="F33">
        <v>0.5</v>
      </c>
      <c r="G33">
        <v>0</v>
      </c>
      <c r="H33">
        <f t="shared" si="0"/>
        <v>1</v>
      </c>
    </row>
    <row r="34" ht="13.5" spans="1:8">
      <c r="A34" s="373" t="s">
        <v>45</v>
      </c>
      <c r="B34">
        <v>1</v>
      </c>
      <c r="C34">
        <v>0</v>
      </c>
      <c r="D34">
        <v>0</v>
      </c>
      <c r="E34">
        <v>1</v>
      </c>
      <c r="F34">
        <v>1</v>
      </c>
      <c r="G34">
        <v>0</v>
      </c>
      <c r="H34">
        <f t="shared" si="0"/>
        <v>1</v>
      </c>
    </row>
    <row r="35" ht="13.5" spans="1:8">
      <c r="A35" s="373" t="s">
        <v>46</v>
      </c>
      <c r="B35">
        <v>4</v>
      </c>
      <c r="C35">
        <v>1</v>
      </c>
      <c r="D35">
        <v>0.25</v>
      </c>
      <c r="E35">
        <v>3</v>
      </c>
      <c r="F35">
        <v>0.75</v>
      </c>
      <c r="G35">
        <v>1</v>
      </c>
      <c r="H35">
        <f t="shared" si="0"/>
        <v>1</v>
      </c>
    </row>
    <row r="36" ht="13.5" spans="1:8">
      <c r="A36" s="373" t="s">
        <v>47</v>
      </c>
      <c r="B36">
        <v>1</v>
      </c>
      <c r="C36">
        <v>0</v>
      </c>
      <c r="D36">
        <v>0</v>
      </c>
      <c r="E36">
        <v>1</v>
      </c>
      <c r="F36">
        <v>1</v>
      </c>
      <c r="G36">
        <v>0</v>
      </c>
      <c r="H36">
        <f t="shared" si="0"/>
        <v>1</v>
      </c>
    </row>
    <row r="37" ht="13.5" spans="1:8">
      <c r="A37" s="373" t="s">
        <v>48</v>
      </c>
      <c r="B37">
        <v>4</v>
      </c>
      <c r="C37">
        <v>2</v>
      </c>
      <c r="D37">
        <v>0.5</v>
      </c>
      <c r="E37">
        <v>2</v>
      </c>
      <c r="F37">
        <v>0.5</v>
      </c>
      <c r="G37">
        <v>0</v>
      </c>
      <c r="H37">
        <f t="shared" si="0"/>
        <v>1</v>
      </c>
    </row>
    <row r="38" ht="13.5" spans="1:8">
      <c r="A38" s="373" t="s">
        <v>49</v>
      </c>
      <c r="B38">
        <v>1</v>
      </c>
      <c r="C38">
        <v>0</v>
      </c>
      <c r="D38">
        <v>0</v>
      </c>
      <c r="E38">
        <v>1</v>
      </c>
      <c r="F38">
        <v>1</v>
      </c>
      <c r="G38">
        <v>0</v>
      </c>
      <c r="H38">
        <f t="shared" si="0"/>
        <v>1</v>
      </c>
    </row>
    <row r="39" ht="13.5" spans="1:8">
      <c r="A39" s="373" t="s">
        <v>50</v>
      </c>
      <c r="B39">
        <v>1</v>
      </c>
      <c r="C39">
        <v>0</v>
      </c>
      <c r="D39">
        <v>0</v>
      </c>
      <c r="E39">
        <v>1</v>
      </c>
      <c r="F39">
        <v>1</v>
      </c>
      <c r="G39">
        <v>0</v>
      </c>
      <c r="H39">
        <f t="shared" si="0"/>
        <v>1</v>
      </c>
    </row>
    <row r="40" ht="13.5" spans="1:8">
      <c r="A40" s="373" t="s">
        <v>51</v>
      </c>
      <c r="B40">
        <v>8</v>
      </c>
      <c r="C40">
        <v>6</v>
      </c>
      <c r="D40">
        <v>0.75</v>
      </c>
      <c r="E40">
        <v>2</v>
      </c>
      <c r="F40">
        <v>0.25</v>
      </c>
      <c r="G40">
        <v>2</v>
      </c>
      <c r="H40">
        <f t="shared" si="0"/>
        <v>1</v>
      </c>
    </row>
    <row r="41" ht="13.5" spans="1:8">
      <c r="A41" s="373" t="s">
        <v>52</v>
      </c>
      <c r="B41">
        <v>5</v>
      </c>
      <c r="C41">
        <v>3</v>
      </c>
      <c r="D41">
        <v>0.6</v>
      </c>
      <c r="E41">
        <v>2</v>
      </c>
      <c r="F41">
        <v>0.4</v>
      </c>
      <c r="G41">
        <v>0</v>
      </c>
      <c r="H41">
        <f t="shared" si="0"/>
        <v>1</v>
      </c>
    </row>
    <row r="42" ht="13.5" spans="1:8">
      <c r="A42" s="373" t="s">
        <v>53</v>
      </c>
      <c r="B42">
        <v>4</v>
      </c>
      <c r="C42">
        <v>2</v>
      </c>
      <c r="D42">
        <v>0.5</v>
      </c>
      <c r="E42">
        <v>2</v>
      </c>
      <c r="F42">
        <v>0.5</v>
      </c>
      <c r="G42">
        <v>1</v>
      </c>
      <c r="H42">
        <f t="shared" si="0"/>
        <v>1</v>
      </c>
    </row>
    <row r="43" ht="13.5" spans="1:8">
      <c r="A43" s="373" t="s">
        <v>54</v>
      </c>
      <c r="B43">
        <v>1</v>
      </c>
      <c r="C43">
        <v>0</v>
      </c>
      <c r="D43">
        <v>0</v>
      </c>
      <c r="E43">
        <v>1</v>
      </c>
      <c r="F43">
        <v>1</v>
      </c>
      <c r="G43">
        <v>0</v>
      </c>
      <c r="H43">
        <f t="shared" si="0"/>
        <v>1</v>
      </c>
    </row>
    <row r="44" ht="13.5" spans="1:8">
      <c r="A44" s="373" t="s">
        <v>55</v>
      </c>
      <c r="B44">
        <v>2</v>
      </c>
      <c r="C44">
        <v>1</v>
      </c>
      <c r="D44">
        <v>0.5</v>
      </c>
      <c r="E44">
        <v>1</v>
      </c>
      <c r="F44">
        <v>0.5</v>
      </c>
      <c r="G44">
        <v>1</v>
      </c>
      <c r="H44">
        <f t="shared" si="0"/>
        <v>1</v>
      </c>
    </row>
    <row r="45" ht="13.5" spans="1:8">
      <c r="A45" s="373" t="s">
        <v>56</v>
      </c>
      <c r="B45">
        <v>2</v>
      </c>
      <c r="C45">
        <v>1</v>
      </c>
      <c r="D45">
        <v>0.5</v>
      </c>
      <c r="E45">
        <v>1</v>
      </c>
      <c r="F45">
        <v>0.5</v>
      </c>
      <c r="G45">
        <v>0</v>
      </c>
      <c r="H45">
        <f t="shared" si="0"/>
        <v>1</v>
      </c>
    </row>
    <row r="46" ht="13.5" spans="1:8">
      <c r="A46" s="373" t="s">
        <v>57</v>
      </c>
      <c r="B46">
        <v>1</v>
      </c>
      <c r="C46">
        <v>0</v>
      </c>
      <c r="D46">
        <v>0</v>
      </c>
      <c r="E46">
        <v>1</v>
      </c>
      <c r="F46">
        <v>1</v>
      </c>
      <c r="G46">
        <v>0</v>
      </c>
      <c r="H46">
        <f t="shared" si="0"/>
        <v>1</v>
      </c>
    </row>
    <row r="47" ht="13.5" spans="1:8">
      <c r="A47" s="373" t="s">
        <v>58</v>
      </c>
      <c r="B47">
        <v>2</v>
      </c>
      <c r="C47">
        <v>1</v>
      </c>
      <c r="D47">
        <v>0.5</v>
      </c>
      <c r="E47">
        <v>1</v>
      </c>
      <c r="F47">
        <v>0.5</v>
      </c>
      <c r="G47">
        <v>0</v>
      </c>
      <c r="H47">
        <f t="shared" si="0"/>
        <v>1</v>
      </c>
    </row>
    <row r="48" spans="1:8">
      <c r="A48" s="373" t="s">
        <v>59</v>
      </c>
      <c r="B48">
        <v>1</v>
      </c>
      <c r="C48">
        <v>0</v>
      </c>
      <c r="D48">
        <v>0</v>
      </c>
      <c r="E48">
        <v>1</v>
      </c>
      <c r="F48">
        <v>1</v>
      </c>
      <c r="G48">
        <v>0</v>
      </c>
      <c r="H48">
        <f t="shared" si="0"/>
        <v>1</v>
      </c>
    </row>
    <row r="49" spans="1:8">
      <c r="A49" s="373" t="s">
        <v>60</v>
      </c>
      <c r="B49">
        <v>1</v>
      </c>
      <c r="C49">
        <v>0</v>
      </c>
      <c r="D49">
        <v>0</v>
      </c>
      <c r="E49">
        <v>1</v>
      </c>
      <c r="F49">
        <v>1</v>
      </c>
      <c r="G49">
        <v>0</v>
      </c>
      <c r="H49">
        <f t="shared" si="0"/>
        <v>1</v>
      </c>
    </row>
    <row r="50" ht="13.5" spans="1:8">
      <c r="A50" s="373" t="s">
        <v>61</v>
      </c>
      <c r="B50">
        <v>1</v>
      </c>
      <c r="C50">
        <v>0</v>
      </c>
      <c r="D50">
        <v>0</v>
      </c>
      <c r="E50">
        <v>1</v>
      </c>
      <c r="F50">
        <v>1</v>
      </c>
      <c r="G50">
        <v>0</v>
      </c>
      <c r="H50">
        <f t="shared" si="0"/>
        <v>1</v>
      </c>
    </row>
    <row r="51" ht="13.5" spans="1:8">
      <c r="A51" s="373" t="s">
        <v>62</v>
      </c>
      <c r="B51">
        <v>2</v>
      </c>
      <c r="C51">
        <v>1</v>
      </c>
      <c r="D51">
        <v>0.5</v>
      </c>
      <c r="E51">
        <v>1</v>
      </c>
      <c r="F51">
        <v>0.5</v>
      </c>
      <c r="G51">
        <v>0</v>
      </c>
      <c r="H51">
        <f t="shared" si="0"/>
        <v>1</v>
      </c>
    </row>
    <row r="52" ht="13.5" spans="1:8">
      <c r="A52" s="373" t="s">
        <v>63</v>
      </c>
      <c r="B52">
        <v>2</v>
      </c>
      <c r="C52">
        <v>1</v>
      </c>
      <c r="D52">
        <v>0.5</v>
      </c>
      <c r="E52">
        <v>1</v>
      </c>
      <c r="F52">
        <v>0.5</v>
      </c>
      <c r="G52">
        <v>0</v>
      </c>
      <c r="H52">
        <f t="shared" si="0"/>
        <v>1</v>
      </c>
    </row>
    <row r="53" ht="13.5" spans="1:8">
      <c r="A53" s="373" t="s">
        <v>64</v>
      </c>
      <c r="B53">
        <v>1</v>
      </c>
      <c r="C53">
        <v>0</v>
      </c>
      <c r="D53">
        <v>0</v>
      </c>
      <c r="E53">
        <v>1</v>
      </c>
      <c r="F53">
        <v>1</v>
      </c>
      <c r="G53">
        <v>0</v>
      </c>
      <c r="H53">
        <f t="shared" si="0"/>
        <v>1</v>
      </c>
    </row>
    <row r="54" ht="13.5" spans="1:8">
      <c r="A54" s="373" t="s">
        <v>65</v>
      </c>
      <c r="B54">
        <v>1</v>
      </c>
      <c r="C54">
        <v>0</v>
      </c>
      <c r="D54">
        <v>0</v>
      </c>
      <c r="E54">
        <v>1</v>
      </c>
      <c r="F54">
        <v>1</v>
      </c>
      <c r="G54">
        <v>0</v>
      </c>
      <c r="H54">
        <f t="shared" si="0"/>
        <v>1</v>
      </c>
    </row>
    <row r="55" ht="13.5" spans="1:8">
      <c r="A55" s="373" t="s">
        <v>66</v>
      </c>
      <c r="B55">
        <v>6</v>
      </c>
      <c r="C55">
        <v>5</v>
      </c>
      <c r="D55">
        <v>0.833333333333</v>
      </c>
      <c r="E55">
        <v>1</v>
      </c>
      <c r="F55">
        <v>0.166666666667</v>
      </c>
      <c r="G55">
        <v>3</v>
      </c>
      <c r="H55">
        <f t="shared" si="0"/>
        <v>1</v>
      </c>
    </row>
    <row r="56" ht="13.5" spans="1:8">
      <c r="A56" s="373" t="s">
        <v>67</v>
      </c>
      <c r="B56">
        <v>1</v>
      </c>
      <c r="C56">
        <v>0</v>
      </c>
      <c r="D56">
        <v>0</v>
      </c>
      <c r="E56">
        <v>1</v>
      </c>
      <c r="F56">
        <v>1</v>
      </c>
      <c r="G56">
        <v>0</v>
      </c>
      <c r="H56">
        <f t="shared" si="0"/>
        <v>1</v>
      </c>
    </row>
    <row r="57" ht="13.5" spans="1:8">
      <c r="A57" s="373" t="s">
        <v>68</v>
      </c>
      <c r="B57">
        <v>1</v>
      </c>
      <c r="C57">
        <v>0</v>
      </c>
      <c r="D57">
        <v>0</v>
      </c>
      <c r="E57">
        <v>1</v>
      </c>
      <c r="F57">
        <v>1</v>
      </c>
      <c r="G57">
        <v>0</v>
      </c>
      <c r="H57">
        <f t="shared" si="0"/>
        <v>1</v>
      </c>
    </row>
    <row r="58" ht="13.5" spans="1:8">
      <c r="A58" s="373" t="s">
        <v>69</v>
      </c>
      <c r="B58">
        <v>1</v>
      </c>
      <c r="C58">
        <v>0</v>
      </c>
      <c r="D58">
        <v>0</v>
      </c>
      <c r="E58">
        <v>1</v>
      </c>
      <c r="F58">
        <v>1</v>
      </c>
      <c r="G58">
        <v>0</v>
      </c>
      <c r="H58">
        <f t="shared" si="0"/>
        <v>1</v>
      </c>
    </row>
    <row r="59" ht="13.5" spans="1:8">
      <c r="A59" s="373" t="s">
        <v>70</v>
      </c>
      <c r="B59">
        <v>1</v>
      </c>
      <c r="C59">
        <v>0</v>
      </c>
      <c r="D59">
        <v>0</v>
      </c>
      <c r="E59">
        <v>1</v>
      </c>
      <c r="F59">
        <v>1</v>
      </c>
      <c r="G59">
        <v>0</v>
      </c>
      <c r="H59">
        <f t="shared" si="0"/>
        <v>1</v>
      </c>
    </row>
    <row r="60" ht="13.5" spans="1:8">
      <c r="A60" s="373" t="s">
        <v>71</v>
      </c>
      <c r="B60">
        <v>1</v>
      </c>
      <c r="C60">
        <v>0</v>
      </c>
      <c r="D60">
        <v>0</v>
      </c>
      <c r="E60">
        <v>1</v>
      </c>
      <c r="F60">
        <v>1</v>
      </c>
      <c r="G60">
        <v>0</v>
      </c>
      <c r="H60">
        <f t="shared" si="0"/>
        <v>1</v>
      </c>
    </row>
    <row r="61" ht="13.5" spans="1:8">
      <c r="A61" s="373" t="s">
        <v>72</v>
      </c>
      <c r="B61">
        <v>2</v>
      </c>
      <c r="C61">
        <v>1</v>
      </c>
      <c r="D61">
        <v>0.5</v>
      </c>
      <c r="E61">
        <v>1</v>
      </c>
      <c r="F61">
        <v>0.5</v>
      </c>
      <c r="G61">
        <v>0</v>
      </c>
      <c r="H61">
        <f t="shared" si="0"/>
        <v>1</v>
      </c>
    </row>
    <row r="62" ht="13.5" spans="1:8">
      <c r="A62" s="373" t="s">
        <v>73</v>
      </c>
      <c r="B62">
        <v>162</v>
      </c>
      <c r="C62">
        <v>108</v>
      </c>
      <c r="D62">
        <v>0.666666666667</v>
      </c>
      <c r="E62">
        <v>54</v>
      </c>
      <c r="F62">
        <v>0.333333333333</v>
      </c>
      <c r="G62">
        <v>50</v>
      </c>
      <c r="H62">
        <f t="shared" si="0"/>
        <v>1</v>
      </c>
    </row>
    <row r="63" ht="13.5" spans="1:8">
      <c r="A63" s="373" t="s">
        <v>74</v>
      </c>
      <c r="B63">
        <v>2</v>
      </c>
      <c r="C63">
        <v>1</v>
      </c>
      <c r="D63">
        <v>0.5</v>
      </c>
      <c r="E63">
        <v>1</v>
      </c>
      <c r="F63">
        <v>0.5</v>
      </c>
      <c r="G63">
        <v>0</v>
      </c>
      <c r="H63">
        <f t="shared" si="0"/>
        <v>1</v>
      </c>
    </row>
    <row r="64" ht="13.5" spans="1:8">
      <c r="A64" s="373" t="s">
        <v>75</v>
      </c>
      <c r="B64">
        <v>3</v>
      </c>
      <c r="C64">
        <v>0</v>
      </c>
      <c r="D64">
        <v>0</v>
      </c>
      <c r="E64">
        <v>3</v>
      </c>
      <c r="F64">
        <v>1</v>
      </c>
      <c r="G64">
        <v>0</v>
      </c>
      <c r="H64">
        <f t="shared" si="0"/>
        <v>1</v>
      </c>
    </row>
    <row r="65" ht="13.5" spans="1:8">
      <c r="A65" s="373" t="s">
        <v>76</v>
      </c>
      <c r="B65">
        <v>1</v>
      </c>
      <c r="C65">
        <v>0</v>
      </c>
      <c r="D65">
        <v>0</v>
      </c>
      <c r="E65">
        <v>1</v>
      </c>
      <c r="F65">
        <v>1</v>
      </c>
      <c r="G65">
        <v>0</v>
      </c>
      <c r="H65">
        <f t="shared" si="0"/>
        <v>1</v>
      </c>
    </row>
    <row r="66" ht="13.5" spans="1:8">
      <c r="A66" s="373" t="s">
        <v>77</v>
      </c>
      <c r="B66">
        <v>27</v>
      </c>
      <c r="C66">
        <v>16</v>
      </c>
      <c r="D66">
        <v>0.592592592593</v>
      </c>
      <c r="E66">
        <v>11</v>
      </c>
      <c r="F66">
        <v>0.407407407407</v>
      </c>
      <c r="G66">
        <v>3</v>
      </c>
      <c r="H66">
        <f t="shared" ref="H66:H129" si="1">IF(AND(B66&lt;=300,F66&gt;0.122),1,IF(AND(B66&lt;=300,F66&lt;=0.122),2,IF(F66&lt;=0.03,3,4)))</f>
        <v>1</v>
      </c>
    </row>
    <row r="67" ht="13.5" spans="1:8">
      <c r="A67" s="373" t="s">
        <v>78</v>
      </c>
      <c r="B67">
        <v>1</v>
      </c>
      <c r="C67">
        <v>0</v>
      </c>
      <c r="D67">
        <v>0</v>
      </c>
      <c r="E67">
        <v>1</v>
      </c>
      <c r="F67">
        <v>1</v>
      </c>
      <c r="G67">
        <v>0</v>
      </c>
      <c r="H67">
        <f t="shared" si="1"/>
        <v>1</v>
      </c>
    </row>
    <row r="68" ht="13.5" spans="1:8">
      <c r="A68" s="373" t="s">
        <v>79</v>
      </c>
      <c r="B68">
        <v>4</v>
      </c>
      <c r="C68">
        <v>2</v>
      </c>
      <c r="D68">
        <v>0.5</v>
      </c>
      <c r="E68">
        <v>2</v>
      </c>
      <c r="F68">
        <v>0.5</v>
      </c>
      <c r="G68">
        <v>0</v>
      </c>
      <c r="H68">
        <f t="shared" si="1"/>
        <v>1</v>
      </c>
    </row>
    <row r="69" ht="13.5" spans="1:8">
      <c r="A69" s="373" t="s">
        <v>80</v>
      </c>
      <c r="B69">
        <v>1</v>
      </c>
      <c r="C69">
        <v>0</v>
      </c>
      <c r="D69">
        <v>0</v>
      </c>
      <c r="E69">
        <v>1</v>
      </c>
      <c r="F69">
        <v>1</v>
      </c>
      <c r="G69">
        <v>0</v>
      </c>
      <c r="H69">
        <f t="shared" si="1"/>
        <v>1</v>
      </c>
    </row>
    <row r="70" ht="13.5" spans="1:8">
      <c r="A70" s="373" t="s">
        <v>81</v>
      </c>
      <c r="B70">
        <v>1</v>
      </c>
      <c r="C70">
        <v>0</v>
      </c>
      <c r="D70">
        <v>0</v>
      </c>
      <c r="E70">
        <v>1</v>
      </c>
      <c r="F70">
        <v>1</v>
      </c>
      <c r="G70">
        <v>0</v>
      </c>
      <c r="H70">
        <f t="shared" si="1"/>
        <v>1</v>
      </c>
    </row>
    <row r="71" ht="13.5" spans="1:8">
      <c r="A71" s="373" t="s">
        <v>82</v>
      </c>
      <c r="B71">
        <v>1</v>
      </c>
      <c r="C71">
        <v>0</v>
      </c>
      <c r="D71">
        <v>0</v>
      </c>
      <c r="E71">
        <v>1</v>
      </c>
      <c r="F71">
        <v>1</v>
      </c>
      <c r="G71">
        <v>0</v>
      </c>
      <c r="H71">
        <f t="shared" si="1"/>
        <v>1</v>
      </c>
    </row>
    <row r="72" ht="13.5" spans="1:8">
      <c r="A72" s="373" t="s">
        <v>83</v>
      </c>
      <c r="B72">
        <v>4</v>
      </c>
      <c r="C72">
        <v>3</v>
      </c>
      <c r="D72">
        <v>0.75</v>
      </c>
      <c r="E72">
        <v>1</v>
      </c>
      <c r="F72">
        <v>0.25</v>
      </c>
      <c r="G72">
        <v>4</v>
      </c>
      <c r="H72">
        <f t="shared" si="1"/>
        <v>1</v>
      </c>
    </row>
    <row r="73" ht="13.5" spans="1:8">
      <c r="A73" s="373" t="s">
        <v>84</v>
      </c>
      <c r="B73">
        <v>1</v>
      </c>
      <c r="C73">
        <v>0</v>
      </c>
      <c r="D73">
        <v>0</v>
      </c>
      <c r="E73">
        <v>1</v>
      </c>
      <c r="F73">
        <v>1</v>
      </c>
      <c r="G73">
        <v>0</v>
      </c>
      <c r="H73">
        <f t="shared" si="1"/>
        <v>1</v>
      </c>
    </row>
    <row r="74" ht="13.5" spans="1:8">
      <c r="A74" s="373" t="s">
        <v>85</v>
      </c>
      <c r="B74">
        <v>1</v>
      </c>
      <c r="C74">
        <v>0</v>
      </c>
      <c r="D74">
        <v>0</v>
      </c>
      <c r="E74">
        <v>1</v>
      </c>
      <c r="F74">
        <v>1</v>
      </c>
      <c r="G74">
        <v>0</v>
      </c>
      <c r="H74">
        <f t="shared" si="1"/>
        <v>1</v>
      </c>
    </row>
    <row r="75" ht="13.5" spans="1:8">
      <c r="A75" s="373" t="s">
        <v>86</v>
      </c>
      <c r="B75">
        <v>2</v>
      </c>
      <c r="C75">
        <v>1</v>
      </c>
      <c r="D75">
        <v>0.5</v>
      </c>
      <c r="E75">
        <v>1</v>
      </c>
      <c r="F75">
        <v>0.5</v>
      </c>
      <c r="G75">
        <v>0</v>
      </c>
      <c r="H75">
        <f t="shared" si="1"/>
        <v>1</v>
      </c>
    </row>
    <row r="76" ht="13.5" spans="1:8">
      <c r="A76" s="373" t="s">
        <v>87</v>
      </c>
      <c r="B76">
        <v>1</v>
      </c>
      <c r="C76">
        <v>0</v>
      </c>
      <c r="D76">
        <v>0</v>
      </c>
      <c r="E76">
        <v>1</v>
      </c>
      <c r="F76">
        <v>1</v>
      </c>
      <c r="G76">
        <v>0</v>
      </c>
      <c r="H76">
        <f t="shared" si="1"/>
        <v>1</v>
      </c>
    </row>
    <row r="77" ht="13.5" spans="1:8">
      <c r="A77" s="373" t="s">
        <v>88</v>
      </c>
      <c r="B77">
        <v>5</v>
      </c>
      <c r="C77">
        <v>2</v>
      </c>
      <c r="D77">
        <v>0.4</v>
      </c>
      <c r="E77">
        <v>3</v>
      </c>
      <c r="F77">
        <v>0.6</v>
      </c>
      <c r="G77">
        <v>0</v>
      </c>
      <c r="H77">
        <f t="shared" si="1"/>
        <v>1</v>
      </c>
    </row>
    <row r="78" ht="13.5" spans="1:8">
      <c r="A78" s="373" t="s">
        <v>89</v>
      </c>
      <c r="B78">
        <v>1</v>
      </c>
      <c r="C78">
        <v>0</v>
      </c>
      <c r="D78">
        <v>0</v>
      </c>
      <c r="E78">
        <v>1</v>
      </c>
      <c r="F78">
        <v>1</v>
      </c>
      <c r="G78">
        <v>0</v>
      </c>
      <c r="H78">
        <f t="shared" si="1"/>
        <v>1</v>
      </c>
    </row>
    <row r="79" ht="13.5" spans="1:8">
      <c r="A79" s="373" t="s">
        <v>90</v>
      </c>
      <c r="B79">
        <v>1</v>
      </c>
      <c r="C79">
        <v>0</v>
      </c>
      <c r="D79">
        <v>0</v>
      </c>
      <c r="E79">
        <v>1</v>
      </c>
      <c r="F79">
        <v>1</v>
      </c>
      <c r="G79">
        <v>0</v>
      </c>
      <c r="H79">
        <f t="shared" si="1"/>
        <v>1</v>
      </c>
    </row>
    <row r="80" ht="13.5" spans="1:8">
      <c r="A80" s="373" t="s">
        <v>91</v>
      </c>
      <c r="B80">
        <v>138</v>
      </c>
      <c r="C80">
        <v>25</v>
      </c>
      <c r="D80">
        <v>0.18115942029</v>
      </c>
      <c r="E80">
        <v>113</v>
      </c>
      <c r="F80">
        <v>0.81884057971</v>
      </c>
      <c r="G80">
        <v>59</v>
      </c>
      <c r="H80">
        <f t="shared" si="1"/>
        <v>1</v>
      </c>
    </row>
    <row r="81" ht="13.5" spans="1:8">
      <c r="A81" s="373" t="s">
        <v>92</v>
      </c>
      <c r="B81">
        <v>1</v>
      </c>
      <c r="C81">
        <v>0</v>
      </c>
      <c r="D81">
        <v>0</v>
      </c>
      <c r="E81">
        <v>1</v>
      </c>
      <c r="F81">
        <v>1</v>
      </c>
      <c r="G81">
        <v>0</v>
      </c>
      <c r="H81">
        <f t="shared" si="1"/>
        <v>1</v>
      </c>
    </row>
    <row r="82" ht="13.5" spans="1:8">
      <c r="A82" s="373" t="s">
        <v>93</v>
      </c>
      <c r="B82">
        <v>3</v>
      </c>
      <c r="C82">
        <v>2</v>
      </c>
      <c r="D82">
        <v>0.666666666667</v>
      </c>
      <c r="E82">
        <v>1</v>
      </c>
      <c r="F82">
        <v>0.333333333333</v>
      </c>
      <c r="G82">
        <v>1</v>
      </c>
      <c r="H82">
        <f t="shared" si="1"/>
        <v>1</v>
      </c>
    </row>
    <row r="83" ht="13.5" spans="1:8">
      <c r="A83" s="373" t="s">
        <v>94</v>
      </c>
      <c r="B83">
        <v>8</v>
      </c>
      <c r="C83">
        <v>3</v>
      </c>
      <c r="D83">
        <v>0.375</v>
      </c>
      <c r="E83">
        <v>5</v>
      </c>
      <c r="F83">
        <v>0.625</v>
      </c>
      <c r="G83">
        <v>3</v>
      </c>
      <c r="H83">
        <f t="shared" si="1"/>
        <v>1</v>
      </c>
    </row>
    <row r="84" ht="13.5" spans="1:8">
      <c r="A84" s="373" t="s">
        <v>95</v>
      </c>
      <c r="B84">
        <v>1</v>
      </c>
      <c r="C84">
        <v>0</v>
      </c>
      <c r="D84">
        <v>0</v>
      </c>
      <c r="E84">
        <v>1</v>
      </c>
      <c r="F84">
        <v>1</v>
      </c>
      <c r="G84">
        <v>0</v>
      </c>
      <c r="H84">
        <f t="shared" si="1"/>
        <v>1</v>
      </c>
    </row>
    <row r="85" ht="13.5" spans="1:8">
      <c r="A85" s="373" t="s">
        <v>96</v>
      </c>
      <c r="B85">
        <v>1</v>
      </c>
      <c r="C85">
        <v>0</v>
      </c>
      <c r="D85">
        <v>0</v>
      </c>
      <c r="E85">
        <v>1</v>
      </c>
      <c r="F85">
        <v>1</v>
      </c>
      <c r="G85">
        <v>1</v>
      </c>
      <c r="H85">
        <f t="shared" si="1"/>
        <v>1</v>
      </c>
    </row>
    <row r="86" ht="13.5" spans="1:8">
      <c r="A86" s="373" t="s">
        <v>97</v>
      </c>
      <c r="B86">
        <v>5</v>
      </c>
      <c r="C86">
        <v>2</v>
      </c>
      <c r="D86">
        <v>0.4</v>
      </c>
      <c r="E86">
        <v>3</v>
      </c>
      <c r="F86">
        <v>0.6</v>
      </c>
      <c r="G86">
        <v>0</v>
      </c>
      <c r="H86">
        <f t="shared" si="1"/>
        <v>1</v>
      </c>
    </row>
    <row r="87" ht="13.5" spans="1:8">
      <c r="A87" s="373" t="s">
        <v>98</v>
      </c>
      <c r="B87">
        <v>13</v>
      </c>
      <c r="C87">
        <v>11</v>
      </c>
      <c r="D87">
        <v>0.846153846154</v>
      </c>
      <c r="E87">
        <v>2</v>
      </c>
      <c r="F87">
        <v>0.153846153846</v>
      </c>
      <c r="G87">
        <v>2</v>
      </c>
      <c r="H87">
        <f t="shared" si="1"/>
        <v>1</v>
      </c>
    </row>
    <row r="88" ht="13.5" spans="1:8">
      <c r="A88" s="373" t="s">
        <v>99</v>
      </c>
      <c r="B88">
        <v>2</v>
      </c>
      <c r="C88">
        <v>1</v>
      </c>
      <c r="D88">
        <v>0.5</v>
      </c>
      <c r="E88">
        <v>1</v>
      </c>
      <c r="F88">
        <v>0.5</v>
      </c>
      <c r="G88">
        <v>1</v>
      </c>
      <c r="H88">
        <f t="shared" si="1"/>
        <v>1</v>
      </c>
    </row>
    <row r="89" ht="13.5" spans="1:8">
      <c r="A89" s="373" t="s">
        <v>100</v>
      </c>
      <c r="B89">
        <v>4</v>
      </c>
      <c r="C89">
        <v>3</v>
      </c>
      <c r="D89">
        <v>0.75</v>
      </c>
      <c r="E89">
        <v>1</v>
      </c>
      <c r="F89">
        <v>0.25</v>
      </c>
      <c r="G89">
        <v>2</v>
      </c>
      <c r="H89">
        <f t="shared" si="1"/>
        <v>1</v>
      </c>
    </row>
    <row r="90" ht="13.5" spans="1:8">
      <c r="A90" s="373" t="s">
        <v>101</v>
      </c>
      <c r="B90">
        <v>1</v>
      </c>
      <c r="C90">
        <v>0</v>
      </c>
      <c r="D90">
        <v>0</v>
      </c>
      <c r="E90">
        <v>1</v>
      </c>
      <c r="F90">
        <v>1</v>
      </c>
      <c r="G90">
        <v>0</v>
      </c>
      <c r="H90">
        <f t="shared" si="1"/>
        <v>1</v>
      </c>
    </row>
    <row r="91" ht="13.5" spans="1:8">
      <c r="A91" s="373" t="s">
        <v>102</v>
      </c>
      <c r="B91">
        <v>1</v>
      </c>
      <c r="C91">
        <v>0</v>
      </c>
      <c r="D91">
        <v>0</v>
      </c>
      <c r="E91">
        <v>1</v>
      </c>
      <c r="F91">
        <v>1</v>
      </c>
      <c r="G91">
        <v>0</v>
      </c>
      <c r="H91">
        <f t="shared" si="1"/>
        <v>1</v>
      </c>
    </row>
    <row r="92" ht="13.5" spans="1:8">
      <c r="A92" s="373" t="s">
        <v>103</v>
      </c>
      <c r="B92">
        <v>2</v>
      </c>
      <c r="C92">
        <v>1</v>
      </c>
      <c r="D92">
        <v>0.5</v>
      </c>
      <c r="E92">
        <v>1</v>
      </c>
      <c r="F92">
        <v>0.5</v>
      </c>
      <c r="G92">
        <v>0</v>
      </c>
      <c r="H92">
        <f t="shared" si="1"/>
        <v>1</v>
      </c>
    </row>
    <row r="93" ht="13.5" spans="1:8">
      <c r="A93" s="373" t="s">
        <v>104</v>
      </c>
      <c r="B93">
        <v>1</v>
      </c>
      <c r="C93">
        <v>0</v>
      </c>
      <c r="D93">
        <v>0</v>
      </c>
      <c r="E93">
        <v>1</v>
      </c>
      <c r="F93">
        <v>1</v>
      </c>
      <c r="G93">
        <v>0</v>
      </c>
      <c r="H93">
        <f t="shared" si="1"/>
        <v>1</v>
      </c>
    </row>
    <row r="94" ht="13.5" spans="1:8">
      <c r="A94" s="373" t="s">
        <v>105</v>
      </c>
      <c r="B94">
        <v>2</v>
      </c>
      <c r="C94">
        <v>0</v>
      </c>
      <c r="D94">
        <v>0</v>
      </c>
      <c r="E94">
        <v>2</v>
      </c>
      <c r="F94">
        <v>1</v>
      </c>
      <c r="G94">
        <v>1</v>
      </c>
      <c r="H94">
        <f t="shared" si="1"/>
        <v>1</v>
      </c>
    </row>
    <row r="95" ht="13.5" spans="1:8">
      <c r="A95" s="373" t="s">
        <v>106</v>
      </c>
      <c r="B95">
        <v>1</v>
      </c>
      <c r="C95">
        <v>0</v>
      </c>
      <c r="D95">
        <v>0</v>
      </c>
      <c r="E95">
        <v>1</v>
      </c>
      <c r="F95">
        <v>1</v>
      </c>
      <c r="G95">
        <v>0</v>
      </c>
      <c r="H95">
        <f t="shared" si="1"/>
        <v>1</v>
      </c>
    </row>
    <row r="96" ht="13.5" spans="1:8">
      <c r="A96" s="373" t="s">
        <v>107</v>
      </c>
      <c r="B96">
        <v>1</v>
      </c>
      <c r="C96">
        <v>0</v>
      </c>
      <c r="D96">
        <v>0</v>
      </c>
      <c r="E96">
        <v>1</v>
      </c>
      <c r="F96">
        <v>1</v>
      </c>
      <c r="G96">
        <v>0</v>
      </c>
      <c r="H96">
        <f t="shared" si="1"/>
        <v>1</v>
      </c>
    </row>
    <row r="97" ht="13.5" spans="1:8">
      <c r="A97" s="373" t="s">
        <v>108</v>
      </c>
      <c r="B97">
        <v>9</v>
      </c>
      <c r="C97">
        <v>7</v>
      </c>
      <c r="D97">
        <v>0.777777777778</v>
      </c>
      <c r="E97">
        <v>2</v>
      </c>
      <c r="F97">
        <v>0.222222222222</v>
      </c>
      <c r="G97">
        <v>4</v>
      </c>
      <c r="H97">
        <f t="shared" si="1"/>
        <v>1</v>
      </c>
    </row>
    <row r="98" ht="13.5" spans="1:8">
      <c r="A98" s="373" t="s">
        <v>109</v>
      </c>
      <c r="B98">
        <v>3</v>
      </c>
      <c r="C98">
        <v>2</v>
      </c>
      <c r="D98">
        <v>0.666666666667</v>
      </c>
      <c r="E98">
        <v>1</v>
      </c>
      <c r="F98">
        <v>0.333333333333</v>
      </c>
      <c r="G98">
        <v>0</v>
      </c>
      <c r="H98">
        <f t="shared" si="1"/>
        <v>1</v>
      </c>
    </row>
    <row r="99" ht="13.5" spans="1:8">
      <c r="A99" s="373" t="s">
        <v>110</v>
      </c>
      <c r="B99">
        <v>81</v>
      </c>
      <c r="C99">
        <v>26</v>
      </c>
      <c r="D99">
        <v>0.320987654321</v>
      </c>
      <c r="E99">
        <v>55</v>
      </c>
      <c r="F99">
        <v>0.679012345679</v>
      </c>
      <c r="G99">
        <v>19</v>
      </c>
      <c r="H99">
        <f t="shared" si="1"/>
        <v>1</v>
      </c>
    </row>
    <row r="100" ht="13.5" spans="1:8">
      <c r="A100" s="373" t="s">
        <v>111</v>
      </c>
      <c r="B100">
        <v>1</v>
      </c>
      <c r="C100">
        <v>0</v>
      </c>
      <c r="D100">
        <v>0</v>
      </c>
      <c r="E100">
        <v>1</v>
      </c>
      <c r="F100">
        <v>1</v>
      </c>
      <c r="G100">
        <v>0</v>
      </c>
      <c r="H100">
        <f t="shared" si="1"/>
        <v>1</v>
      </c>
    </row>
    <row r="101" ht="13.5" spans="1:8">
      <c r="A101" s="373" t="s">
        <v>112</v>
      </c>
      <c r="B101">
        <v>1</v>
      </c>
      <c r="C101">
        <v>0</v>
      </c>
      <c r="D101">
        <v>0</v>
      </c>
      <c r="E101">
        <v>1</v>
      </c>
      <c r="F101">
        <v>1</v>
      </c>
      <c r="G101">
        <v>0</v>
      </c>
      <c r="H101">
        <f t="shared" si="1"/>
        <v>1</v>
      </c>
    </row>
    <row r="102" ht="13.5" spans="1:8">
      <c r="A102" s="373" t="s">
        <v>113</v>
      </c>
      <c r="B102">
        <v>4</v>
      </c>
      <c r="C102">
        <v>3</v>
      </c>
      <c r="D102">
        <v>0.75</v>
      </c>
      <c r="E102">
        <v>1</v>
      </c>
      <c r="F102">
        <v>0.25</v>
      </c>
      <c r="G102">
        <v>1</v>
      </c>
      <c r="H102">
        <f t="shared" si="1"/>
        <v>1</v>
      </c>
    </row>
    <row r="103" ht="13.5" spans="1:8">
      <c r="A103" s="373" t="s">
        <v>114</v>
      </c>
      <c r="B103">
        <v>3</v>
      </c>
      <c r="C103">
        <v>1</v>
      </c>
      <c r="D103">
        <v>0.333333333333</v>
      </c>
      <c r="E103">
        <v>2</v>
      </c>
      <c r="F103">
        <v>0.666666666667</v>
      </c>
      <c r="G103">
        <v>3</v>
      </c>
      <c r="H103">
        <f t="shared" si="1"/>
        <v>1</v>
      </c>
    </row>
    <row r="104" ht="13.5" spans="1:8">
      <c r="A104" s="373" t="s">
        <v>115</v>
      </c>
      <c r="B104">
        <v>2</v>
      </c>
      <c r="C104">
        <v>1</v>
      </c>
      <c r="D104">
        <v>0.5</v>
      </c>
      <c r="E104">
        <v>1</v>
      </c>
      <c r="F104">
        <v>0.5</v>
      </c>
      <c r="G104">
        <v>1</v>
      </c>
      <c r="H104">
        <f t="shared" si="1"/>
        <v>1</v>
      </c>
    </row>
    <row r="105" ht="13.5" spans="1:8">
      <c r="A105" s="373" t="s">
        <v>116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2</v>
      </c>
      <c r="H105">
        <f t="shared" si="1"/>
        <v>1</v>
      </c>
    </row>
    <row r="106" ht="13.5" spans="1:8">
      <c r="A106" s="373" t="s">
        <v>117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f t="shared" si="1"/>
        <v>1</v>
      </c>
    </row>
    <row r="107" ht="13.5" spans="1:8">
      <c r="A107" s="373" t="s">
        <v>118</v>
      </c>
      <c r="B107">
        <v>8</v>
      </c>
      <c r="C107">
        <v>2</v>
      </c>
      <c r="D107">
        <v>0.25</v>
      </c>
      <c r="E107">
        <v>6</v>
      </c>
      <c r="F107">
        <v>0.75</v>
      </c>
      <c r="G107">
        <v>0</v>
      </c>
      <c r="H107">
        <f t="shared" si="1"/>
        <v>1</v>
      </c>
    </row>
    <row r="108" ht="13.5" spans="1:8">
      <c r="A108" s="373" t="s">
        <v>119</v>
      </c>
      <c r="B108">
        <v>2</v>
      </c>
      <c r="C108">
        <v>1</v>
      </c>
      <c r="D108">
        <v>0.5</v>
      </c>
      <c r="E108">
        <v>1</v>
      </c>
      <c r="F108">
        <v>0.5</v>
      </c>
      <c r="G108">
        <v>0</v>
      </c>
      <c r="H108">
        <f t="shared" si="1"/>
        <v>1</v>
      </c>
    </row>
    <row r="109" ht="13.5" spans="1:8">
      <c r="A109" s="373" t="s">
        <v>120</v>
      </c>
      <c r="B109">
        <v>4</v>
      </c>
      <c r="C109">
        <v>0</v>
      </c>
      <c r="D109">
        <v>0</v>
      </c>
      <c r="E109">
        <v>4</v>
      </c>
      <c r="F109">
        <v>1</v>
      </c>
      <c r="G109">
        <v>0</v>
      </c>
      <c r="H109">
        <f t="shared" si="1"/>
        <v>1</v>
      </c>
    </row>
    <row r="110" ht="13.5" spans="1:8">
      <c r="A110" s="373" t="s">
        <v>121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f t="shared" si="1"/>
        <v>1</v>
      </c>
    </row>
    <row r="111" ht="13.5" spans="1:8">
      <c r="A111" s="373" t="s">
        <v>122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f t="shared" si="1"/>
        <v>1</v>
      </c>
    </row>
    <row r="112" ht="13.5" spans="1:8">
      <c r="A112" s="373" t="s">
        <v>123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1</v>
      </c>
      <c r="H112">
        <f t="shared" si="1"/>
        <v>1</v>
      </c>
    </row>
    <row r="113" ht="13.5" spans="1:8">
      <c r="A113" s="373" t="s">
        <v>124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0</v>
      </c>
      <c r="H113">
        <f t="shared" si="1"/>
        <v>1</v>
      </c>
    </row>
    <row r="114" ht="13.5" spans="1:8">
      <c r="A114" s="373" t="s">
        <v>125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1</v>
      </c>
      <c r="H114">
        <f t="shared" si="1"/>
        <v>1</v>
      </c>
    </row>
    <row r="115" ht="13.5" spans="1:8">
      <c r="A115" s="373" t="s">
        <v>126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1</v>
      </c>
      <c r="H115">
        <f t="shared" si="1"/>
        <v>1</v>
      </c>
    </row>
    <row r="116" ht="13.5" spans="1:8">
      <c r="A116" s="373" t="s">
        <v>127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0</v>
      </c>
      <c r="H116">
        <f t="shared" si="1"/>
        <v>1</v>
      </c>
    </row>
    <row r="117" ht="13.5" spans="1:8">
      <c r="A117" s="373" t="s">
        <v>128</v>
      </c>
      <c r="B117">
        <v>7</v>
      </c>
      <c r="C117">
        <v>6</v>
      </c>
      <c r="D117">
        <v>0.857142857143</v>
      </c>
      <c r="E117">
        <v>1</v>
      </c>
      <c r="F117">
        <v>0.142857142857</v>
      </c>
      <c r="G117">
        <v>10</v>
      </c>
      <c r="H117">
        <f t="shared" si="1"/>
        <v>1</v>
      </c>
    </row>
    <row r="118" ht="13.5" spans="1:8">
      <c r="A118" s="373" t="s">
        <v>129</v>
      </c>
      <c r="B118">
        <v>3</v>
      </c>
      <c r="C118">
        <v>2</v>
      </c>
      <c r="D118">
        <v>0.666666666667</v>
      </c>
      <c r="E118">
        <v>1</v>
      </c>
      <c r="F118">
        <v>0.333333333333</v>
      </c>
      <c r="G118">
        <v>0</v>
      </c>
      <c r="H118">
        <f t="shared" si="1"/>
        <v>1</v>
      </c>
    </row>
    <row r="119" ht="13.5" spans="1:8">
      <c r="A119" s="373" t="s">
        <v>130</v>
      </c>
      <c r="B119">
        <v>128</v>
      </c>
      <c r="C119">
        <v>96</v>
      </c>
      <c r="D119">
        <v>0.75</v>
      </c>
      <c r="E119">
        <v>32</v>
      </c>
      <c r="F119">
        <v>0.25</v>
      </c>
      <c r="G119">
        <v>58</v>
      </c>
      <c r="H119">
        <f t="shared" si="1"/>
        <v>1</v>
      </c>
    </row>
    <row r="120" ht="13.5" spans="1:8">
      <c r="A120" s="373" t="s">
        <v>131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f t="shared" si="1"/>
        <v>1</v>
      </c>
    </row>
    <row r="121" ht="13.5" spans="1:8">
      <c r="A121" s="373" t="s">
        <v>132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f t="shared" si="1"/>
        <v>1</v>
      </c>
    </row>
    <row r="122" ht="13.5" spans="1:8">
      <c r="A122" s="373" t="s">
        <v>133</v>
      </c>
      <c r="B122">
        <v>2</v>
      </c>
      <c r="C122">
        <v>1</v>
      </c>
      <c r="D122">
        <v>0.5</v>
      </c>
      <c r="E122">
        <v>1</v>
      </c>
      <c r="F122">
        <v>0.5</v>
      </c>
      <c r="G122">
        <v>0</v>
      </c>
      <c r="H122">
        <f t="shared" si="1"/>
        <v>1</v>
      </c>
    </row>
    <row r="123" ht="13.5" spans="1:8">
      <c r="A123" s="373" t="s">
        <v>134</v>
      </c>
      <c r="B123">
        <v>2</v>
      </c>
      <c r="C123">
        <v>1</v>
      </c>
      <c r="D123">
        <v>0.5</v>
      </c>
      <c r="E123">
        <v>1</v>
      </c>
      <c r="F123">
        <v>0.5</v>
      </c>
      <c r="G123">
        <v>0</v>
      </c>
      <c r="H123">
        <f t="shared" si="1"/>
        <v>1</v>
      </c>
    </row>
    <row r="124" ht="13.5" spans="1:8">
      <c r="A124" s="373" t="s">
        <v>135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0</v>
      </c>
      <c r="H124">
        <f t="shared" si="1"/>
        <v>1</v>
      </c>
    </row>
    <row r="125" ht="13.5" spans="1:8">
      <c r="A125" s="373" t="s">
        <v>136</v>
      </c>
      <c r="B125">
        <v>1</v>
      </c>
      <c r="C125">
        <v>0</v>
      </c>
      <c r="D125">
        <v>0</v>
      </c>
      <c r="E125">
        <v>1</v>
      </c>
      <c r="F125">
        <v>1</v>
      </c>
      <c r="G125">
        <v>0</v>
      </c>
      <c r="H125">
        <f t="shared" si="1"/>
        <v>1</v>
      </c>
    </row>
    <row r="126" ht="13.5" spans="1:8">
      <c r="A126" s="373" t="s">
        <v>137</v>
      </c>
      <c r="B126">
        <v>1</v>
      </c>
      <c r="C126">
        <v>0</v>
      </c>
      <c r="D126">
        <v>0</v>
      </c>
      <c r="E126">
        <v>1</v>
      </c>
      <c r="F126">
        <v>1</v>
      </c>
      <c r="G126">
        <v>1</v>
      </c>
      <c r="H126">
        <f t="shared" si="1"/>
        <v>1</v>
      </c>
    </row>
    <row r="127" ht="13.5" spans="1:8">
      <c r="A127" s="373" t="s">
        <v>138</v>
      </c>
      <c r="B127">
        <v>1</v>
      </c>
      <c r="C127">
        <v>0</v>
      </c>
      <c r="D127">
        <v>0</v>
      </c>
      <c r="E127">
        <v>1</v>
      </c>
      <c r="F127">
        <v>1</v>
      </c>
      <c r="G127">
        <v>0</v>
      </c>
      <c r="H127">
        <f t="shared" si="1"/>
        <v>1</v>
      </c>
    </row>
    <row r="128" ht="13.5" spans="1:8">
      <c r="A128" s="373" t="s">
        <v>139</v>
      </c>
      <c r="B128">
        <v>6</v>
      </c>
      <c r="C128">
        <v>5</v>
      </c>
      <c r="D128">
        <v>0.833333333333</v>
      </c>
      <c r="E128">
        <v>1</v>
      </c>
      <c r="F128">
        <v>0.166666666667</v>
      </c>
      <c r="G128">
        <v>9</v>
      </c>
      <c r="H128">
        <f t="shared" si="1"/>
        <v>1</v>
      </c>
    </row>
    <row r="129" ht="13.5" spans="1:8">
      <c r="A129" s="373" t="s">
        <v>140</v>
      </c>
      <c r="B129">
        <v>1</v>
      </c>
      <c r="C129">
        <v>0</v>
      </c>
      <c r="D129">
        <v>0</v>
      </c>
      <c r="E129">
        <v>1</v>
      </c>
      <c r="F129">
        <v>1</v>
      </c>
      <c r="G129">
        <v>0</v>
      </c>
      <c r="H129">
        <f t="shared" si="1"/>
        <v>1</v>
      </c>
    </row>
    <row r="130" ht="13.5" spans="1:8">
      <c r="A130" s="373" t="s">
        <v>141</v>
      </c>
      <c r="B130">
        <v>1</v>
      </c>
      <c r="C130">
        <v>0</v>
      </c>
      <c r="D130">
        <v>0</v>
      </c>
      <c r="E130">
        <v>1</v>
      </c>
      <c r="F130">
        <v>1</v>
      </c>
      <c r="G130">
        <v>0</v>
      </c>
      <c r="H130">
        <f t="shared" ref="H130:H193" si="2">IF(AND(B130&lt;=300,F130&gt;0.122),1,IF(AND(B130&lt;=300,F130&lt;=0.122),2,IF(F130&lt;=0.03,3,4)))</f>
        <v>1</v>
      </c>
    </row>
    <row r="131" ht="13.5" spans="1:8">
      <c r="A131" s="373" t="s">
        <v>142</v>
      </c>
      <c r="B131">
        <v>17</v>
      </c>
      <c r="C131">
        <v>14</v>
      </c>
      <c r="D131">
        <v>0.823529411765</v>
      </c>
      <c r="E131">
        <v>3</v>
      </c>
      <c r="F131">
        <v>0.176470588235</v>
      </c>
      <c r="G131">
        <v>11</v>
      </c>
      <c r="H131">
        <f t="shared" si="2"/>
        <v>1</v>
      </c>
    </row>
    <row r="132" ht="13.5" spans="1:8">
      <c r="A132" s="373" t="s">
        <v>143</v>
      </c>
      <c r="B132">
        <v>1</v>
      </c>
      <c r="C132">
        <v>0</v>
      </c>
      <c r="D132">
        <v>0</v>
      </c>
      <c r="E132">
        <v>1</v>
      </c>
      <c r="F132">
        <v>1</v>
      </c>
      <c r="G132">
        <v>0</v>
      </c>
      <c r="H132">
        <f t="shared" si="2"/>
        <v>1</v>
      </c>
    </row>
    <row r="133" ht="13.5" spans="1:8">
      <c r="A133" s="373" t="s">
        <v>144</v>
      </c>
      <c r="B133">
        <v>231</v>
      </c>
      <c r="C133">
        <v>167</v>
      </c>
      <c r="D133">
        <v>0.722943722944</v>
      </c>
      <c r="E133">
        <v>64</v>
      </c>
      <c r="F133">
        <v>0.277056277056</v>
      </c>
      <c r="G133">
        <v>110</v>
      </c>
      <c r="H133">
        <f t="shared" si="2"/>
        <v>1</v>
      </c>
    </row>
    <row r="134" ht="13.5" spans="1:8">
      <c r="A134" s="373" t="s">
        <v>145</v>
      </c>
      <c r="B134">
        <v>1</v>
      </c>
      <c r="C134">
        <v>0</v>
      </c>
      <c r="D134">
        <v>0</v>
      </c>
      <c r="E134">
        <v>1</v>
      </c>
      <c r="F134">
        <v>1</v>
      </c>
      <c r="G134">
        <v>0</v>
      </c>
      <c r="H134">
        <f t="shared" si="2"/>
        <v>1</v>
      </c>
    </row>
    <row r="135" ht="13.5" spans="1:8">
      <c r="A135" s="373" t="s">
        <v>146</v>
      </c>
      <c r="B135">
        <v>1</v>
      </c>
      <c r="C135">
        <v>0</v>
      </c>
      <c r="D135">
        <v>0</v>
      </c>
      <c r="E135">
        <v>1</v>
      </c>
      <c r="F135">
        <v>1</v>
      </c>
      <c r="G135">
        <v>0</v>
      </c>
      <c r="H135">
        <f t="shared" si="2"/>
        <v>1</v>
      </c>
    </row>
    <row r="136" ht="13.5" spans="1:8">
      <c r="A136" s="373" t="s">
        <v>147</v>
      </c>
      <c r="B136">
        <v>2</v>
      </c>
      <c r="C136">
        <v>1</v>
      </c>
      <c r="D136">
        <v>0.5</v>
      </c>
      <c r="E136">
        <v>1</v>
      </c>
      <c r="F136">
        <v>0.5</v>
      </c>
      <c r="G136">
        <v>0</v>
      </c>
      <c r="H136">
        <f t="shared" si="2"/>
        <v>1</v>
      </c>
    </row>
    <row r="137" ht="13.5" spans="1:8">
      <c r="A137" s="373" t="s">
        <v>148</v>
      </c>
      <c r="B137">
        <v>2</v>
      </c>
      <c r="C137">
        <v>1</v>
      </c>
      <c r="D137">
        <v>0.5</v>
      </c>
      <c r="E137">
        <v>1</v>
      </c>
      <c r="F137">
        <v>0.5</v>
      </c>
      <c r="G137">
        <v>0</v>
      </c>
      <c r="H137">
        <f t="shared" si="2"/>
        <v>1</v>
      </c>
    </row>
    <row r="138" ht="13.5" spans="1:8">
      <c r="A138" s="373" t="s">
        <v>149</v>
      </c>
      <c r="B138">
        <v>1</v>
      </c>
      <c r="C138">
        <v>0</v>
      </c>
      <c r="D138">
        <v>0</v>
      </c>
      <c r="E138">
        <v>1</v>
      </c>
      <c r="F138">
        <v>1</v>
      </c>
      <c r="G138">
        <v>0</v>
      </c>
      <c r="H138">
        <f t="shared" si="2"/>
        <v>1</v>
      </c>
    </row>
    <row r="139" ht="13.5" spans="1:8">
      <c r="A139" s="373" t="s">
        <v>150</v>
      </c>
      <c r="B139">
        <v>1</v>
      </c>
      <c r="C139">
        <v>0</v>
      </c>
      <c r="D139">
        <v>0</v>
      </c>
      <c r="E139">
        <v>1</v>
      </c>
      <c r="F139">
        <v>1</v>
      </c>
      <c r="G139">
        <v>2</v>
      </c>
      <c r="H139">
        <f t="shared" si="2"/>
        <v>1</v>
      </c>
    </row>
    <row r="140" ht="13.5" spans="1:8">
      <c r="A140" s="373" t="s">
        <v>151</v>
      </c>
      <c r="B140">
        <v>1</v>
      </c>
      <c r="C140">
        <v>0</v>
      </c>
      <c r="D140">
        <v>0</v>
      </c>
      <c r="E140">
        <v>1</v>
      </c>
      <c r="F140">
        <v>1</v>
      </c>
      <c r="G140">
        <v>0</v>
      </c>
      <c r="H140">
        <f t="shared" si="2"/>
        <v>1</v>
      </c>
    </row>
    <row r="141" ht="13.5" spans="1:8">
      <c r="A141" s="373" t="s">
        <v>152</v>
      </c>
      <c r="B141">
        <v>292</v>
      </c>
      <c r="C141">
        <v>177</v>
      </c>
      <c r="D141">
        <v>0.606164383562</v>
      </c>
      <c r="E141">
        <v>115</v>
      </c>
      <c r="F141">
        <v>0.393835616438</v>
      </c>
      <c r="G141">
        <v>120</v>
      </c>
      <c r="H141">
        <f t="shared" si="2"/>
        <v>1</v>
      </c>
    </row>
    <row r="142" ht="13.5" spans="1:8">
      <c r="A142" s="373" t="s">
        <v>153</v>
      </c>
      <c r="B142">
        <v>5</v>
      </c>
      <c r="C142">
        <v>2</v>
      </c>
      <c r="D142">
        <v>0.4</v>
      </c>
      <c r="E142">
        <v>3</v>
      </c>
      <c r="F142">
        <v>0.6</v>
      </c>
      <c r="G142">
        <v>1</v>
      </c>
      <c r="H142">
        <f t="shared" si="2"/>
        <v>1</v>
      </c>
    </row>
    <row r="143" ht="13.5" spans="1:8">
      <c r="A143" s="373" t="s">
        <v>154</v>
      </c>
      <c r="B143">
        <v>47</v>
      </c>
      <c r="C143">
        <v>41</v>
      </c>
      <c r="D143">
        <v>0.872340425532</v>
      </c>
      <c r="E143">
        <v>6</v>
      </c>
      <c r="F143">
        <v>0.127659574468</v>
      </c>
      <c r="G143">
        <v>23</v>
      </c>
      <c r="H143">
        <f t="shared" si="2"/>
        <v>1</v>
      </c>
    </row>
    <row r="144" ht="13.5" spans="1:8">
      <c r="A144" s="373" t="s">
        <v>155</v>
      </c>
      <c r="B144">
        <v>1</v>
      </c>
      <c r="C144">
        <v>0</v>
      </c>
      <c r="D144">
        <v>0</v>
      </c>
      <c r="E144">
        <v>1</v>
      </c>
      <c r="F144">
        <v>1</v>
      </c>
      <c r="G144">
        <v>0</v>
      </c>
      <c r="H144">
        <f t="shared" si="2"/>
        <v>1</v>
      </c>
    </row>
    <row r="145" ht="13.5" spans="1:8">
      <c r="A145" s="373" t="s">
        <v>156</v>
      </c>
      <c r="B145">
        <v>1</v>
      </c>
      <c r="C145">
        <v>0</v>
      </c>
      <c r="D145">
        <v>0</v>
      </c>
      <c r="E145">
        <v>1</v>
      </c>
      <c r="F145">
        <v>1</v>
      </c>
      <c r="G145">
        <v>0</v>
      </c>
      <c r="H145">
        <f t="shared" si="2"/>
        <v>1</v>
      </c>
    </row>
    <row r="146" ht="13.5" spans="1:8">
      <c r="A146" s="373" t="s">
        <v>157</v>
      </c>
      <c r="B146">
        <v>4</v>
      </c>
      <c r="C146">
        <v>3</v>
      </c>
      <c r="D146">
        <v>0.75</v>
      </c>
      <c r="E146">
        <v>1</v>
      </c>
      <c r="F146">
        <v>0.25</v>
      </c>
      <c r="G146">
        <v>1</v>
      </c>
      <c r="H146">
        <f t="shared" si="2"/>
        <v>1</v>
      </c>
    </row>
    <row r="147" ht="13.5" spans="1:8">
      <c r="A147" s="373" t="s">
        <v>158</v>
      </c>
      <c r="B147">
        <v>1</v>
      </c>
      <c r="C147">
        <v>0</v>
      </c>
      <c r="D147">
        <v>0</v>
      </c>
      <c r="E147">
        <v>1</v>
      </c>
      <c r="F147">
        <v>1</v>
      </c>
      <c r="G147">
        <v>0</v>
      </c>
      <c r="H147">
        <f t="shared" si="2"/>
        <v>1</v>
      </c>
    </row>
    <row r="148" ht="13.5" spans="1:8">
      <c r="A148" s="373" t="s">
        <v>159</v>
      </c>
      <c r="B148">
        <v>2</v>
      </c>
      <c r="C148">
        <v>0</v>
      </c>
      <c r="D148">
        <v>0</v>
      </c>
      <c r="E148">
        <v>2</v>
      </c>
      <c r="F148">
        <v>1</v>
      </c>
      <c r="G148">
        <v>0</v>
      </c>
      <c r="H148">
        <f t="shared" si="2"/>
        <v>1</v>
      </c>
    </row>
    <row r="149" ht="13.5" spans="1:8">
      <c r="A149" s="373" t="s">
        <v>160</v>
      </c>
      <c r="B149">
        <v>1</v>
      </c>
      <c r="C149">
        <v>0</v>
      </c>
      <c r="D149">
        <v>0</v>
      </c>
      <c r="E149">
        <v>1</v>
      </c>
      <c r="F149">
        <v>1</v>
      </c>
      <c r="G149">
        <v>0</v>
      </c>
      <c r="H149">
        <f t="shared" si="2"/>
        <v>1</v>
      </c>
    </row>
    <row r="150" ht="13.5" spans="1:8">
      <c r="A150" s="373" t="s">
        <v>161</v>
      </c>
      <c r="B150">
        <v>1</v>
      </c>
      <c r="C150">
        <v>0</v>
      </c>
      <c r="D150">
        <v>0</v>
      </c>
      <c r="E150">
        <v>1</v>
      </c>
      <c r="F150">
        <v>1</v>
      </c>
      <c r="G150">
        <v>0</v>
      </c>
      <c r="H150">
        <f t="shared" si="2"/>
        <v>1</v>
      </c>
    </row>
    <row r="151" ht="13.5" spans="1:8">
      <c r="A151" s="373" t="s">
        <v>162</v>
      </c>
      <c r="B151">
        <v>1</v>
      </c>
      <c r="C151">
        <v>0</v>
      </c>
      <c r="D151">
        <v>0</v>
      </c>
      <c r="E151">
        <v>1</v>
      </c>
      <c r="F151">
        <v>1</v>
      </c>
      <c r="G151">
        <v>1</v>
      </c>
      <c r="H151">
        <f t="shared" si="2"/>
        <v>1</v>
      </c>
    </row>
    <row r="152" ht="13.5" spans="1:8">
      <c r="A152" s="373" t="s">
        <v>163</v>
      </c>
      <c r="B152">
        <v>1</v>
      </c>
      <c r="C152">
        <v>0</v>
      </c>
      <c r="D152">
        <v>0</v>
      </c>
      <c r="E152">
        <v>1</v>
      </c>
      <c r="F152">
        <v>1</v>
      </c>
      <c r="G152">
        <v>0</v>
      </c>
      <c r="H152">
        <f t="shared" si="2"/>
        <v>1</v>
      </c>
    </row>
    <row r="153" ht="13.5" spans="1:8">
      <c r="A153" s="373" t="s">
        <v>164</v>
      </c>
      <c r="B153">
        <v>1</v>
      </c>
      <c r="C153">
        <v>0</v>
      </c>
      <c r="D153">
        <v>0</v>
      </c>
      <c r="E153">
        <v>1</v>
      </c>
      <c r="F153">
        <v>1</v>
      </c>
      <c r="G153">
        <v>1</v>
      </c>
      <c r="H153">
        <f t="shared" si="2"/>
        <v>1</v>
      </c>
    </row>
    <row r="154" ht="13.5" spans="1:8">
      <c r="A154" s="373" t="s">
        <v>165</v>
      </c>
      <c r="B154">
        <v>1</v>
      </c>
      <c r="C154">
        <v>0</v>
      </c>
      <c r="D154">
        <v>0</v>
      </c>
      <c r="E154">
        <v>1</v>
      </c>
      <c r="F154">
        <v>1</v>
      </c>
      <c r="G154">
        <v>0</v>
      </c>
      <c r="H154">
        <f t="shared" si="2"/>
        <v>1</v>
      </c>
    </row>
    <row r="155" ht="13.5" spans="1:8">
      <c r="A155" s="373" t="s">
        <v>166</v>
      </c>
      <c r="B155">
        <v>7</v>
      </c>
      <c r="C155">
        <v>6</v>
      </c>
      <c r="D155">
        <v>0.857142857143</v>
      </c>
      <c r="E155">
        <v>1</v>
      </c>
      <c r="F155">
        <v>0.142857142857</v>
      </c>
      <c r="G155">
        <v>1</v>
      </c>
      <c r="H155">
        <f t="shared" si="2"/>
        <v>1</v>
      </c>
    </row>
    <row r="156" ht="13.5" spans="1:8">
      <c r="A156" s="373" t="s">
        <v>167</v>
      </c>
      <c r="B156">
        <v>1</v>
      </c>
      <c r="C156">
        <v>0</v>
      </c>
      <c r="D156">
        <v>0</v>
      </c>
      <c r="E156">
        <v>1</v>
      </c>
      <c r="F156">
        <v>1</v>
      </c>
      <c r="G156">
        <v>1</v>
      </c>
      <c r="H156">
        <f t="shared" si="2"/>
        <v>1</v>
      </c>
    </row>
    <row r="157" ht="13.5" spans="1:8">
      <c r="A157" s="373" t="s">
        <v>168</v>
      </c>
      <c r="B157">
        <v>7</v>
      </c>
      <c r="C157">
        <v>6</v>
      </c>
      <c r="D157">
        <v>0.857142857143</v>
      </c>
      <c r="E157">
        <v>1</v>
      </c>
      <c r="F157">
        <v>0.142857142857</v>
      </c>
      <c r="G157">
        <v>8</v>
      </c>
      <c r="H157">
        <f t="shared" si="2"/>
        <v>1</v>
      </c>
    </row>
    <row r="158" ht="13.5" spans="1:8">
      <c r="A158" s="373" t="s">
        <v>169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f t="shared" si="2"/>
        <v>1</v>
      </c>
    </row>
    <row r="159" ht="13.5" spans="1:8">
      <c r="A159" s="373" t="s">
        <v>170</v>
      </c>
      <c r="B159">
        <v>2</v>
      </c>
      <c r="C159">
        <v>1</v>
      </c>
      <c r="D159">
        <v>0.5</v>
      </c>
      <c r="E159">
        <v>1</v>
      </c>
      <c r="F159">
        <v>0.5</v>
      </c>
      <c r="G159">
        <v>0</v>
      </c>
      <c r="H159">
        <f t="shared" si="2"/>
        <v>1</v>
      </c>
    </row>
    <row r="160" ht="13.5" spans="1:8">
      <c r="A160" s="373" t="s">
        <v>171</v>
      </c>
      <c r="B160">
        <v>1</v>
      </c>
      <c r="C160">
        <v>0</v>
      </c>
      <c r="D160">
        <v>0</v>
      </c>
      <c r="E160">
        <v>1</v>
      </c>
      <c r="F160">
        <v>1</v>
      </c>
      <c r="G160">
        <v>0</v>
      </c>
      <c r="H160">
        <f t="shared" si="2"/>
        <v>1</v>
      </c>
    </row>
    <row r="161" ht="13.5" spans="1:8">
      <c r="A161" s="373" t="s">
        <v>172</v>
      </c>
      <c r="B161">
        <v>3</v>
      </c>
      <c r="C161">
        <v>1</v>
      </c>
      <c r="D161">
        <v>0.333333333333</v>
      </c>
      <c r="E161">
        <v>2</v>
      </c>
      <c r="F161">
        <v>0.666666666667</v>
      </c>
      <c r="G161">
        <v>0</v>
      </c>
      <c r="H161">
        <f t="shared" si="2"/>
        <v>1</v>
      </c>
    </row>
    <row r="162" ht="13.5" spans="1:8">
      <c r="A162" s="373" t="s">
        <v>173</v>
      </c>
      <c r="B162">
        <v>2</v>
      </c>
      <c r="C162">
        <v>0</v>
      </c>
      <c r="D162">
        <v>0</v>
      </c>
      <c r="E162">
        <v>2</v>
      </c>
      <c r="F162">
        <v>1</v>
      </c>
      <c r="G162">
        <v>0</v>
      </c>
      <c r="H162">
        <f t="shared" si="2"/>
        <v>1</v>
      </c>
    </row>
    <row r="163" ht="13.5" spans="1:8">
      <c r="A163" s="373" t="s">
        <v>174</v>
      </c>
      <c r="B163">
        <v>26</v>
      </c>
      <c r="C163">
        <v>14</v>
      </c>
      <c r="D163">
        <v>0.538461538462</v>
      </c>
      <c r="E163">
        <v>12</v>
      </c>
      <c r="F163">
        <v>0.461538461538</v>
      </c>
      <c r="G163">
        <v>4</v>
      </c>
      <c r="H163">
        <f t="shared" si="2"/>
        <v>1</v>
      </c>
    </row>
    <row r="164" ht="13.5" spans="1:8">
      <c r="A164" s="373" t="s">
        <v>175</v>
      </c>
      <c r="B164">
        <v>1</v>
      </c>
      <c r="C164">
        <v>0</v>
      </c>
      <c r="D164">
        <v>0</v>
      </c>
      <c r="E164">
        <v>1</v>
      </c>
      <c r="F164">
        <v>1</v>
      </c>
      <c r="G164">
        <v>1</v>
      </c>
      <c r="H164">
        <f t="shared" si="2"/>
        <v>1</v>
      </c>
    </row>
    <row r="165" ht="13.5" spans="1:8">
      <c r="A165" s="373" t="s">
        <v>176</v>
      </c>
      <c r="B165">
        <v>6</v>
      </c>
      <c r="C165">
        <v>5</v>
      </c>
      <c r="D165">
        <v>0.833333333333</v>
      </c>
      <c r="E165">
        <v>1</v>
      </c>
      <c r="F165">
        <v>0.166666666667</v>
      </c>
      <c r="G165">
        <v>3</v>
      </c>
      <c r="H165">
        <f t="shared" si="2"/>
        <v>1</v>
      </c>
    </row>
    <row r="166" spans="1:8">
      <c r="A166" s="373" t="s">
        <v>177</v>
      </c>
      <c r="B166">
        <v>25</v>
      </c>
      <c r="C166">
        <v>13</v>
      </c>
      <c r="D166">
        <v>0.52</v>
      </c>
      <c r="E166">
        <v>12</v>
      </c>
      <c r="F166">
        <v>0.48</v>
      </c>
      <c r="G166">
        <v>11</v>
      </c>
      <c r="H166">
        <f t="shared" si="2"/>
        <v>1</v>
      </c>
    </row>
    <row r="167" ht="13.5" spans="1:8">
      <c r="A167" s="373" t="s">
        <v>178</v>
      </c>
      <c r="B167">
        <v>237</v>
      </c>
      <c r="C167">
        <v>146</v>
      </c>
      <c r="D167">
        <v>0.616033755274</v>
      </c>
      <c r="E167">
        <v>91</v>
      </c>
      <c r="F167">
        <v>0.383966244726</v>
      </c>
      <c r="G167">
        <v>85</v>
      </c>
      <c r="H167">
        <f t="shared" si="2"/>
        <v>1</v>
      </c>
    </row>
    <row r="168" ht="13.5" spans="1:8">
      <c r="A168" s="373" t="s">
        <v>179</v>
      </c>
      <c r="B168">
        <v>1</v>
      </c>
      <c r="C168">
        <v>0</v>
      </c>
      <c r="D168">
        <v>0</v>
      </c>
      <c r="E168">
        <v>1</v>
      </c>
      <c r="F168">
        <v>1</v>
      </c>
      <c r="G168">
        <v>0</v>
      </c>
      <c r="H168">
        <f t="shared" si="2"/>
        <v>1</v>
      </c>
    </row>
    <row r="169" ht="13.5" spans="1:8">
      <c r="A169" s="373" t="s">
        <v>180</v>
      </c>
      <c r="B169">
        <v>20</v>
      </c>
      <c r="C169">
        <v>16</v>
      </c>
      <c r="D169">
        <v>0.8</v>
      </c>
      <c r="E169">
        <v>4</v>
      </c>
      <c r="F169">
        <v>0.2</v>
      </c>
      <c r="G169">
        <v>23</v>
      </c>
      <c r="H169">
        <f t="shared" si="2"/>
        <v>1</v>
      </c>
    </row>
    <row r="170" ht="13.5" spans="1:8">
      <c r="A170" s="373" t="s">
        <v>181</v>
      </c>
      <c r="B170">
        <v>1</v>
      </c>
      <c r="C170">
        <v>0</v>
      </c>
      <c r="D170">
        <v>0</v>
      </c>
      <c r="E170">
        <v>1</v>
      </c>
      <c r="F170">
        <v>1</v>
      </c>
      <c r="G170">
        <v>0</v>
      </c>
      <c r="H170">
        <f t="shared" si="2"/>
        <v>1</v>
      </c>
    </row>
    <row r="171" ht="13.5" spans="1:8">
      <c r="A171" s="373" t="s">
        <v>182</v>
      </c>
      <c r="B171">
        <v>88</v>
      </c>
      <c r="C171">
        <v>53</v>
      </c>
      <c r="D171">
        <v>0.602272727273</v>
      </c>
      <c r="E171">
        <v>35</v>
      </c>
      <c r="F171">
        <v>0.397727272727</v>
      </c>
      <c r="G171">
        <v>38</v>
      </c>
      <c r="H171">
        <f t="shared" si="2"/>
        <v>1</v>
      </c>
    </row>
    <row r="172" ht="13.5" spans="1:8">
      <c r="A172" s="373" t="s">
        <v>183</v>
      </c>
      <c r="B172">
        <v>2</v>
      </c>
      <c r="C172">
        <v>1</v>
      </c>
      <c r="D172">
        <v>0.5</v>
      </c>
      <c r="E172">
        <v>1</v>
      </c>
      <c r="F172">
        <v>0.5</v>
      </c>
      <c r="G172">
        <v>0</v>
      </c>
      <c r="H172">
        <f t="shared" si="2"/>
        <v>1</v>
      </c>
    </row>
    <row r="173" ht="13.5" spans="1:8">
      <c r="A173" s="373" t="s">
        <v>184</v>
      </c>
      <c r="B173">
        <v>1</v>
      </c>
      <c r="C173">
        <v>0</v>
      </c>
      <c r="D173">
        <v>0</v>
      </c>
      <c r="E173">
        <v>1</v>
      </c>
      <c r="F173">
        <v>1</v>
      </c>
      <c r="G173">
        <v>0</v>
      </c>
      <c r="H173">
        <f t="shared" si="2"/>
        <v>1</v>
      </c>
    </row>
    <row r="174" ht="13.5" spans="1:8">
      <c r="A174" s="373" t="s">
        <v>185</v>
      </c>
      <c r="B174">
        <v>1</v>
      </c>
      <c r="C174">
        <v>0</v>
      </c>
      <c r="D174">
        <v>0</v>
      </c>
      <c r="E174">
        <v>1</v>
      </c>
      <c r="F174">
        <v>1</v>
      </c>
      <c r="G174">
        <v>0</v>
      </c>
      <c r="H174">
        <f t="shared" si="2"/>
        <v>1</v>
      </c>
    </row>
    <row r="175" ht="13.5" spans="1:8">
      <c r="A175" s="373" t="s">
        <v>186</v>
      </c>
      <c r="B175">
        <v>1</v>
      </c>
      <c r="C175">
        <v>0</v>
      </c>
      <c r="D175">
        <v>0</v>
      </c>
      <c r="E175">
        <v>1</v>
      </c>
      <c r="F175">
        <v>1</v>
      </c>
      <c r="G175">
        <v>0</v>
      </c>
      <c r="H175">
        <f t="shared" si="2"/>
        <v>1</v>
      </c>
    </row>
    <row r="176" ht="13.5" spans="1:8">
      <c r="A176" s="373" t="s">
        <v>187</v>
      </c>
      <c r="B176">
        <v>1</v>
      </c>
      <c r="C176">
        <v>0</v>
      </c>
      <c r="D176">
        <v>0</v>
      </c>
      <c r="E176">
        <v>1</v>
      </c>
      <c r="F176">
        <v>1</v>
      </c>
      <c r="G176">
        <v>0</v>
      </c>
      <c r="H176">
        <f t="shared" si="2"/>
        <v>1</v>
      </c>
    </row>
    <row r="177" ht="13.5" spans="1:8">
      <c r="A177" s="373" t="s">
        <v>188</v>
      </c>
      <c r="B177">
        <v>1</v>
      </c>
      <c r="C177">
        <v>0</v>
      </c>
      <c r="D177">
        <v>0</v>
      </c>
      <c r="E177">
        <v>1</v>
      </c>
      <c r="F177">
        <v>1</v>
      </c>
      <c r="G177">
        <v>0</v>
      </c>
      <c r="H177">
        <f t="shared" si="2"/>
        <v>1</v>
      </c>
    </row>
    <row r="178" ht="13.5" spans="1:8">
      <c r="A178" s="373" t="s">
        <v>189</v>
      </c>
      <c r="B178">
        <v>4</v>
      </c>
      <c r="C178">
        <v>2</v>
      </c>
      <c r="D178">
        <v>0.5</v>
      </c>
      <c r="E178">
        <v>2</v>
      </c>
      <c r="F178">
        <v>0.5</v>
      </c>
      <c r="G178">
        <v>0</v>
      </c>
      <c r="H178">
        <f t="shared" si="2"/>
        <v>1</v>
      </c>
    </row>
    <row r="179" ht="13.5" spans="1:8">
      <c r="A179" s="373" t="s">
        <v>190</v>
      </c>
      <c r="B179">
        <v>1</v>
      </c>
      <c r="C179">
        <v>0</v>
      </c>
      <c r="D179">
        <v>0</v>
      </c>
      <c r="E179">
        <v>1</v>
      </c>
      <c r="F179">
        <v>1</v>
      </c>
      <c r="G179">
        <v>0</v>
      </c>
      <c r="H179">
        <f t="shared" si="2"/>
        <v>1</v>
      </c>
    </row>
    <row r="180" ht="13.5" spans="1:8">
      <c r="A180" s="373" t="s">
        <v>191</v>
      </c>
      <c r="B180">
        <v>1</v>
      </c>
      <c r="C180">
        <v>0</v>
      </c>
      <c r="D180">
        <v>0</v>
      </c>
      <c r="E180">
        <v>1</v>
      </c>
      <c r="F180">
        <v>1</v>
      </c>
      <c r="G180">
        <v>0</v>
      </c>
      <c r="H180">
        <f t="shared" si="2"/>
        <v>1</v>
      </c>
    </row>
    <row r="181" ht="13.5" spans="1:8">
      <c r="A181" s="373" t="s">
        <v>192</v>
      </c>
      <c r="B181">
        <v>7</v>
      </c>
      <c r="C181">
        <v>6</v>
      </c>
      <c r="D181">
        <v>0.857142857143</v>
      </c>
      <c r="E181">
        <v>1</v>
      </c>
      <c r="F181">
        <v>0.142857142857</v>
      </c>
      <c r="G181">
        <v>1</v>
      </c>
      <c r="H181">
        <f t="shared" si="2"/>
        <v>1</v>
      </c>
    </row>
    <row r="182" ht="13.5" spans="1:8">
      <c r="A182" s="373" t="s">
        <v>193</v>
      </c>
      <c r="B182">
        <v>1</v>
      </c>
      <c r="C182">
        <v>0</v>
      </c>
      <c r="D182">
        <v>0</v>
      </c>
      <c r="E182">
        <v>1</v>
      </c>
      <c r="F182">
        <v>1</v>
      </c>
      <c r="G182">
        <v>0</v>
      </c>
      <c r="H182">
        <f t="shared" si="2"/>
        <v>1</v>
      </c>
    </row>
    <row r="183" ht="13.5" spans="1:8">
      <c r="A183" s="373" t="s">
        <v>194</v>
      </c>
      <c r="B183">
        <v>1</v>
      </c>
      <c r="C183">
        <v>0</v>
      </c>
      <c r="D183">
        <v>0</v>
      </c>
      <c r="E183">
        <v>1</v>
      </c>
      <c r="F183">
        <v>1</v>
      </c>
      <c r="G183">
        <v>0</v>
      </c>
      <c r="H183">
        <f t="shared" si="2"/>
        <v>1</v>
      </c>
    </row>
    <row r="184" ht="13.5" spans="1:8">
      <c r="A184" s="373" t="s">
        <v>195</v>
      </c>
      <c r="B184">
        <v>14</v>
      </c>
      <c r="C184">
        <v>12</v>
      </c>
      <c r="D184">
        <v>0.857142857143</v>
      </c>
      <c r="E184">
        <v>2</v>
      </c>
      <c r="F184">
        <v>0.142857142857</v>
      </c>
      <c r="G184">
        <v>8</v>
      </c>
      <c r="H184">
        <f t="shared" si="2"/>
        <v>1</v>
      </c>
    </row>
    <row r="185" ht="13.5" spans="1:8">
      <c r="A185" s="373" t="s">
        <v>196</v>
      </c>
      <c r="B185">
        <v>1</v>
      </c>
      <c r="C185">
        <v>0</v>
      </c>
      <c r="D185">
        <v>0</v>
      </c>
      <c r="E185">
        <v>1</v>
      </c>
      <c r="F185">
        <v>1</v>
      </c>
      <c r="G185">
        <v>0</v>
      </c>
      <c r="H185">
        <f t="shared" si="2"/>
        <v>1</v>
      </c>
    </row>
    <row r="186" ht="13.5" spans="1:13">
      <c r="A186" s="373" t="s">
        <v>197</v>
      </c>
      <c r="B186">
        <v>95</v>
      </c>
      <c r="C186">
        <v>42</v>
      </c>
      <c r="D186">
        <v>0.442105263158</v>
      </c>
      <c r="E186">
        <v>53</v>
      </c>
      <c r="F186">
        <v>0.557894736842</v>
      </c>
      <c r="G186">
        <v>21</v>
      </c>
      <c r="H186">
        <f t="shared" si="2"/>
        <v>1</v>
      </c>
      <c r="I186" s="374" t="s">
        <v>7</v>
      </c>
      <c r="J186" s="374" t="s">
        <v>8</v>
      </c>
      <c r="K186" s="375" t="s">
        <v>9</v>
      </c>
      <c r="L186" s="375" t="s">
        <v>10</v>
      </c>
      <c r="M186" s="375" t="s">
        <v>11</v>
      </c>
    </row>
    <row r="187" ht="13.5" spans="1:15">
      <c r="A187" s="373" t="s">
        <v>198</v>
      </c>
      <c r="B187">
        <v>43</v>
      </c>
      <c r="C187">
        <v>11</v>
      </c>
      <c r="D187">
        <v>0.255813953488</v>
      </c>
      <c r="E187">
        <v>32</v>
      </c>
      <c r="F187">
        <v>0.744186046512</v>
      </c>
      <c r="G187">
        <v>9</v>
      </c>
      <c r="H187">
        <f t="shared" si="2"/>
        <v>1</v>
      </c>
      <c r="I187" s="372">
        <f>SUM(E2:E187)</f>
        <v>1091</v>
      </c>
      <c r="J187" s="372">
        <f>SUM(C2:C187)</f>
        <v>1328</v>
      </c>
      <c r="K187" s="372">
        <v>1091</v>
      </c>
      <c r="L187" s="372">
        <v>0</v>
      </c>
      <c r="M187" s="372">
        <v>1328</v>
      </c>
      <c r="N187">
        <f>I187+J187</f>
        <v>2419</v>
      </c>
      <c r="O187" s="12" t="s">
        <v>199</v>
      </c>
    </row>
    <row r="188" ht="13.5" spans="1:8">
      <c r="A188" t="s">
        <v>200</v>
      </c>
      <c r="B188">
        <v>3</v>
      </c>
      <c r="C188">
        <v>3</v>
      </c>
      <c r="D188">
        <v>1</v>
      </c>
      <c r="E188">
        <v>0</v>
      </c>
      <c r="F188">
        <v>0</v>
      </c>
      <c r="G188">
        <v>1</v>
      </c>
      <c r="H188">
        <f t="shared" si="2"/>
        <v>2</v>
      </c>
    </row>
    <row r="189" spans="1:8">
      <c r="A189" t="s">
        <v>201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1</v>
      </c>
      <c r="H189">
        <f t="shared" si="2"/>
        <v>2</v>
      </c>
    </row>
    <row r="190" ht="13.5" spans="1:8">
      <c r="A190" s="373" t="s">
        <v>202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0</v>
      </c>
      <c r="H190">
        <f t="shared" si="2"/>
        <v>2</v>
      </c>
    </row>
    <row r="191" ht="13.5" spans="1:8">
      <c r="A191" s="373" t="s">
        <v>203</v>
      </c>
      <c r="B191">
        <v>1</v>
      </c>
      <c r="C191">
        <v>1</v>
      </c>
      <c r="D191">
        <v>1</v>
      </c>
      <c r="E191">
        <v>0</v>
      </c>
      <c r="F191">
        <v>0</v>
      </c>
      <c r="G191">
        <v>0</v>
      </c>
      <c r="H191">
        <f t="shared" si="2"/>
        <v>2</v>
      </c>
    </row>
    <row r="192" ht="13.5" spans="1:8">
      <c r="A192" s="373" t="s">
        <v>204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4</v>
      </c>
      <c r="H192">
        <f t="shared" si="2"/>
        <v>2</v>
      </c>
    </row>
    <row r="193" ht="13.5" spans="1:8">
      <c r="A193" s="373" t="s">
        <v>205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H193">
        <f t="shared" si="2"/>
        <v>2</v>
      </c>
    </row>
    <row r="194" ht="13.5" spans="1:8">
      <c r="A194" s="373" t="s">
        <v>206</v>
      </c>
      <c r="B194">
        <v>6</v>
      </c>
      <c r="C194">
        <v>6</v>
      </c>
      <c r="D194">
        <v>1</v>
      </c>
      <c r="E194">
        <v>0</v>
      </c>
      <c r="F194">
        <v>0</v>
      </c>
      <c r="G194">
        <v>3</v>
      </c>
      <c r="H194">
        <f t="shared" ref="H194:H257" si="3">IF(AND(B194&lt;=300,F194&gt;0.122),1,IF(AND(B194&lt;=300,F194&lt;=0.122),2,IF(F194&lt;=0.03,3,4)))</f>
        <v>2</v>
      </c>
    </row>
    <row r="195" ht="13.5" spans="1:8">
      <c r="A195" s="373" t="s">
        <v>207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2</v>
      </c>
      <c r="H195">
        <f t="shared" si="3"/>
        <v>2</v>
      </c>
    </row>
    <row r="196" ht="13.5" spans="1:8">
      <c r="A196" s="373" t="s">
        <v>208</v>
      </c>
      <c r="B196">
        <v>2</v>
      </c>
      <c r="C196">
        <v>2</v>
      </c>
      <c r="D196">
        <v>1</v>
      </c>
      <c r="E196">
        <v>0</v>
      </c>
      <c r="F196">
        <v>0</v>
      </c>
      <c r="G196">
        <v>0</v>
      </c>
      <c r="H196">
        <f t="shared" si="3"/>
        <v>2</v>
      </c>
    </row>
    <row r="197" ht="13.5" spans="1:8">
      <c r="A197" s="373" t="s">
        <v>209</v>
      </c>
      <c r="B197">
        <v>28</v>
      </c>
      <c r="C197">
        <v>28</v>
      </c>
      <c r="D197">
        <v>1</v>
      </c>
      <c r="E197">
        <v>0</v>
      </c>
      <c r="F197">
        <v>0</v>
      </c>
      <c r="G197">
        <v>13</v>
      </c>
      <c r="H197">
        <f t="shared" si="3"/>
        <v>2</v>
      </c>
    </row>
    <row r="198" ht="13.5" spans="1:8">
      <c r="A198" s="373" t="s">
        <v>210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f t="shared" si="3"/>
        <v>2</v>
      </c>
    </row>
    <row r="199" ht="13.5" spans="1:8">
      <c r="A199" s="373" t="s">
        <v>211</v>
      </c>
      <c r="B199">
        <v>11</v>
      </c>
      <c r="C199">
        <v>11</v>
      </c>
      <c r="D199">
        <v>1</v>
      </c>
      <c r="E199">
        <v>0</v>
      </c>
      <c r="F199">
        <v>0</v>
      </c>
      <c r="G199">
        <v>6</v>
      </c>
      <c r="H199">
        <f t="shared" si="3"/>
        <v>2</v>
      </c>
    </row>
    <row r="200" ht="13.5" spans="1:8">
      <c r="A200" s="373" t="s">
        <v>212</v>
      </c>
      <c r="B200">
        <v>1</v>
      </c>
      <c r="C200">
        <v>1</v>
      </c>
      <c r="D200">
        <v>1</v>
      </c>
      <c r="E200">
        <v>0</v>
      </c>
      <c r="F200">
        <v>0</v>
      </c>
      <c r="G200">
        <v>0</v>
      </c>
      <c r="H200">
        <f t="shared" si="3"/>
        <v>2</v>
      </c>
    </row>
    <row r="201" ht="13.5" spans="1:8">
      <c r="A201" s="373" t="s">
        <v>213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0</v>
      </c>
      <c r="H201">
        <f t="shared" si="3"/>
        <v>2</v>
      </c>
    </row>
    <row r="202" ht="13.5" spans="1:8">
      <c r="A202" s="373" t="s">
        <v>214</v>
      </c>
      <c r="B202">
        <v>116</v>
      </c>
      <c r="C202">
        <v>115</v>
      </c>
      <c r="D202">
        <v>0.991379310345</v>
      </c>
      <c r="E202">
        <v>1</v>
      </c>
      <c r="F202">
        <v>0.00862068965517</v>
      </c>
      <c r="G202">
        <v>79</v>
      </c>
      <c r="H202">
        <f t="shared" si="3"/>
        <v>2</v>
      </c>
    </row>
    <row r="203" ht="13.5" spans="1:8">
      <c r="A203" s="373" t="s">
        <v>215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f t="shared" si="3"/>
        <v>2</v>
      </c>
    </row>
    <row r="204" ht="13.5" spans="1:8">
      <c r="A204" s="373" t="s">
        <v>216</v>
      </c>
      <c r="B204">
        <v>14</v>
      </c>
      <c r="C204">
        <v>14</v>
      </c>
      <c r="D204">
        <v>1</v>
      </c>
      <c r="E204">
        <v>0</v>
      </c>
      <c r="F204">
        <v>0</v>
      </c>
      <c r="G204">
        <v>10</v>
      </c>
      <c r="H204">
        <f t="shared" si="3"/>
        <v>2</v>
      </c>
    </row>
    <row r="205" ht="13.5" spans="1:8">
      <c r="A205" s="373" t="s">
        <v>217</v>
      </c>
      <c r="B205">
        <v>32</v>
      </c>
      <c r="C205">
        <v>30</v>
      </c>
      <c r="D205">
        <v>0.9375</v>
      </c>
      <c r="E205">
        <v>2</v>
      </c>
      <c r="F205">
        <v>0.0625</v>
      </c>
      <c r="G205">
        <v>10</v>
      </c>
      <c r="H205">
        <f t="shared" si="3"/>
        <v>2</v>
      </c>
    </row>
    <row r="206" ht="13.5" spans="1:8">
      <c r="A206" s="373" t="s">
        <v>218</v>
      </c>
      <c r="B206">
        <v>58</v>
      </c>
      <c r="C206">
        <v>58</v>
      </c>
      <c r="D206">
        <v>1</v>
      </c>
      <c r="E206">
        <v>0</v>
      </c>
      <c r="F206">
        <v>0</v>
      </c>
      <c r="G206">
        <v>43</v>
      </c>
      <c r="H206">
        <f t="shared" si="3"/>
        <v>2</v>
      </c>
    </row>
    <row r="207" ht="13.5" spans="1:8">
      <c r="A207" s="373" t="s">
        <v>219</v>
      </c>
      <c r="B207">
        <v>137</v>
      </c>
      <c r="C207">
        <v>126</v>
      </c>
      <c r="D207">
        <v>0.919708029197</v>
      </c>
      <c r="E207">
        <v>11</v>
      </c>
      <c r="F207">
        <v>0.0802919708029</v>
      </c>
      <c r="G207">
        <v>79</v>
      </c>
      <c r="H207">
        <f t="shared" si="3"/>
        <v>2</v>
      </c>
    </row>
    <row r="208" ht="13.5" spans="1:8">
      <c r="A208" s="373" t="s">
        <v>220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0</v>
      </c>
      <c r="H208">
        <f t="shared" si="3"/>
        <v>2</v>
      </c>
    </row>
    <row r="209" ht="13.5" spans="1:8">
      <c r="A209" s="373" t="s">
        <v>221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f t="shared" si="3"/>
        <v>2</v>
      </c>
    </row>
    <row r="210" ht="13.5" spans="1:8">
      <c r="A210" s="373" t="s">
        <v>222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f t="shared" si="3"/>
        <v>2</v>
      </c>
    </row>
    <row r="211" ht="13.5" spans="1:8">
      <c r="A211" s="373" t="s">
        <v>223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f t="shared" si="3"/>
        <v>2</v>
      </c>
    </row>
    <row r="212" ht="13.5" spans="1:8">
      <c r="A212" s="373" t="s">
        <v>224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1</v>
      </c>
      <c r="H212">
        <f t="shared" si="3"/>
        <v>2</v>
      </c>
    </row>
    <row r="213" ht="13.5" spans="1:8">
      <c r="A213" s="373" t="s">
        <v>225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1</v>
      </c>
      <c r="H213">
        <f t="shared" si="3"/>
        <v>2</v>
      </c>
    </row>
    <row r="214" ht="13.5" spans="1:8">
      <c r="A214" s="373" t="s">
        <v>226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f t="shared" si="3"/>
        <v>2</v>
      </c>
    </row>
    <row r="215" ht="13.5" spans="1:8">
      <c r="A215" s="373" t="s">
        <v>227</v>
      </c>
      <c r="B215">
        <v>14</v>
      </c>
      <c r="C215">
        <v>14</v>
      </c>
      <c r="D215">
        <v>1</v>
      </c>
      <c r="E215">
        <v>0</v>
      </c>
      <c r="F215">
        <v>0</v>
      </c>
      <c r="G215">
        <v>12</v>
      </c>
      <c r="H215">
        <f t="shared" si="3"/>
        <v>2</v>
      </c>
    </row>
    <row r="216" ht="13.5" spans="1:8">
      <c r="A216" s="373" t="s">
        <v>228</v>
      </c>
      <c r="B216">
        <v>25</v>
      </c>
      <c r="C216">
        <v>22</v>
      </c>
      <c r="D216">
        <v>0.88</v>
      </c>
      <c r="E216">
        <v>3</v>
      </c>
      <c r="F216">
        <v>0.12</v>
      </c>
      <c r="G216">
        <v>13</v>
      </c>
      <c r="H216">
        <f t="shared" si="3"/>
        <v>2</v>
      </c>
    </row>
    <row r="217" ht="13.5" spans="1:8">
      <c r="A217" s="373" t="s">
        <v>229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2</v>
      </c>
      <c r="H217">
        <f t="shared" si="3"/>
        <v>2</v>
      </c>
    </row>
    <row r="218" ht="13.5" spans="1:8">
      <c r="A218" s="373" t="s">
        <v>230</v>
      </c>
      <c r="B218">
        <v>1</v>
      </c>
      <c r="C218">
        <v>1</v>
      </c>
      <c r="D218">
        <v>1</v>
      </c>
      <c r="E218">
        <v>0</v>
      </c>
      <c r="F218">
        <v>0</v>
      </c>
      <c r="G218">
        <v>2</v>
      </c>
      <c r="H218">
        <f t="shared" si="3"/>
        <v>2</v>
      </c>
    </row>
    <row r="219" ht="13.5" spans="1:8">
      <c r="A219" s="373" t="s">
        <v>231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</v>
      </c>
      <c r="H219">
        <f t="shared" si="3"/>
        <v>2</v>
      </c>
    </row>
    <row r="220" ht="13.5" spans="1:8">
      <c r="A220" s="373" t="s">
        <v>232</v>
      </c>
      <c r="B220">
        <v>27</v>
      </c>
      <c r="C220">
        <v>26</v>
      </c>
      <c r="D220">
        <v>0.962962962963</v>
      </c>
      <c r="E220">
        <v>1</v>
      </c>
      <c r="F220">
        <v>0.037037037037</v>
      </c>
      <c r="G220">
        <v>10</v>
      </c>
      <c r="H220">
        <f t="shared" si="3"/>
        <v>2</v>
      </c>
    </row>
    <row r="221" ht="13.5" spans="1:8">
      <c r="A221" s="373" t="s">
        <v>233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f t="shared" si="3"/>
        <v>2</v>
      </c>
    </row>
    <row r="222" ht="13.5" spans="1:8">
      <c r="A222" s="373" t="s">
        <v>234</v>
      </c>
      <c r="B222">
        <v>1</v>
      </c>
      <c r="C222">
        <v>1</v>
      </c>
      <c r="D222">
        <v>1</v>
      </c>
      <c r="E222">
        <v>0</v>
      </c>
      <c r="F222">
        <v>0</v>
      </c>
      <c r="G222">
        <v>0</v>
      </c>
      <c r="H222">
        <f t="shared" si="3"/>
        <v>2</v>
      </c>
    </row>
    <row r="223" ht="13.5" spans="1:8">
      <c r="A223" s="373" t="s">
        <v>235</v>
      </c>
      <c r="B223">
        <v>22</v>
      </c>
      <c r="C223">
        <v>22</v>
      </c>
      <c r="D223">
        <v>1</v>
      </c>
      <c r="E223">
        <v>0</v>
      </c>
      <c r="F223">
        <v>0</v>
      </c>
      <c r="G223">
        <v>15</v>
      </c>
      <c r="H223">
        <f t="shared" si="3"/>
        <v>2</v>
      </c>
    </row>
    <row r="224" ht="13.5" spans="1:8">
      <c r="A224" s="373" t="s">
        <v>236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f t="shared" si="3"/>
        <v>2</v>
      </c>
    </row>
    <row r="225" ht="13.5" spans="1:8">
      <c r="A225" s="373" t="s">
        <v>237</v>
      </c>
      <c r="B225">
        <v>221</v>
      </c>
      <c r="C225">
        <v>214</v>
      </c>
      <c r="D225">
        <v>0.968325791855</v>
      </c>
      <c r="E225">
        <v>7</v>
      </c>
      <c r="F225">
        <v>0.0316742081448</v>
      </c>
      <c r="G225">
        <v>168</v>
      </c>
      <c r="H225">
        <f t="shared" si="3"/>
        <v>2</v>
      </c>
    </row>
    <row r="226" ht="13.5" spans="1:8">
      <c r="A226" s="373" t="s">
        <v>238</v>
      </c>
      <c r="B226">
        <v>1</v>
      </c>
      <c r="C226">
        <v>1</v>
      </c>
      <c r="D226">
        <v>1</v>
      </c>
      <c r="E226">
        <v>0</v>
      </c>
      <c r="F226">
        <v>0</v>
      </c>
      <c r="G226">
        <v>0</v>
      </c>
      <c r="H226">
        <f t="shared" si="3"/>
        <v>2</v>
      </c>
    </row>
    <row r="227" ht="13.5" spans="1:8">
      <c r="A227" s="373" t="s">
        <v>239</v>
      </c>
      <c r="B227">
        <v>1</v>
      </c>
      <c r="C227">
        <v>1</v>
      </c>
      <c r="D227">
        <v>1</v>
      </c>
      <c r="E227">
        <v>0</v>
      </c>
      <c r="F227">
        <v>0</v>
      </c>
      <c r="G227">
        <v>0</v>
      </c>
      <c r="H227">
        <f t="shared" si="3"/>
        <v>2</v>
      </c>
    </row>
    <row r="228" ht="13.5" spans="1:8">
      <c r="A228" s="373" t="s">
        <v>240</v>
      </c>
      <c r="B228">
        <v>16</v>
      </c>
      <c r="C228">
        <v>15</v>
      </c>
      <c r="D228">
        <v>0.9375</v>
      </c>
      <c r="E228">
        <v>1</v>
      </c>
      <c r="F228">
        <v>0.0625</v>
      </c>
      <c r="G228">
        <v>6</v>
      </c>
      <c r="H228">
        <f t="shared" si="3"/>
        <v>2</v>
      </c>
    </row>
    <row r="229" spans="1:8">
      <c r="A229" s="373" t="s">
        <v>241</v>
      </c>
      <c r="B229">
        <v>16</v>
      </c>
      <c r="C229">
        <v>16</v>
      </c>
      <c r="D229">
        <v>1</v>
      </c>
      <c r="E229">
        <v>0</v>
      </c>
      <c r="F229">
        <v>0</v>
      </c>
      <c r="G229">
        <v>9</v>
      </c>
      <c r="H229">
        <f t="shared" si="3"/>
        <v>2</v>
      </c>
    </row>
    <row r="230" spans="1:8">
      <c r="A230" s="373" t="s">
        <v>242</v>
      </c>
      <c r="B230">
        <v>20</v>
      </c>
      <c r="C230">
        <v>19</v>
      </c>
      <c r="D230">
        <v>0.95</v>
      </c>
      <c r="E230">
        <v>1</v>
      </c>
      <c r="F230">
        <v>0.05</v>
      </c>
      <c r="G230">
        <v>10</v>
      </c>
      <c r="H230">
        <f t="shared" si="3"/>
        <v>2</v>
      </c>
    </row>
    <row r="231" ht="13.5" spans="1:8">
      <c r="A231" s="373" t="s">
        <v>243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3</v>
      </c>
      <c r="H231">
        <f t="shared" si="3"/>
        <v>2</v>
      </c>
    </row>
    <row r="232" ht="13.5" spans="1:8">
      <c r="A232" s="373" t="s">
        <v>244</v>
      </c>
      <c r="B232">
        <v>2</v>
      </c>
      <c r="C232">
        <v>2</v>
      </c>
      <c r="D232">
        <v>1</v>
      </c>
      <c r="E232">
        <v>0</v>
      </c>
      <c r="F232">
        <v>0</v>
      </c>
      <c r="G232">
        <v>0</v>
      </c>
      <c r="H232">
        <f t="shared" si="3"/>
        <v>2</v>
      </c>
    </row>
    <row r="233" ht="13.5" spans="1:8">
      <c r="A233" s="373" t="s">
        <v>245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f t="shared" si="3"/>
        <v>2</v>
      </c>
    </row>
    <row r="234" ht="13.5" spans="1:8">
      <c r="A234" s="373" t="s">
        <v>246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f t="shared" si="3"/>
        <v>2</v>
      </c>
    </row>
    <row r="235" ht="13.5" spans="1:8">
      <c r="A235" s="373" t="s">
        <v>247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0</v>
      </c>
      <c r="H235">
        <f t="shared" si="3"/>
        <v>2</v>
      </c>
    </row>
    <row r="236" ht="13.5" spans="1:8">
      <c r="A236" s="373" t="s">
        <v>248</v>
      </c>
      <c r="B236">
        <v>12</v>
      </c>
      <c r="C236">
        <v>12</v>
      </c>
      <c r="D236">
        <v>1</v>
      </c>
      <c r="E236">
        <v>0</v>
      </c>
      <c r="F236">
        <v>0</v>
      </c>
      <c r="G236">
        <v>10</v>
      </c>
      <c r="H236">
        <f t="shared" si="3"/>
        <v>2</v>
      </c>
    </row>
    <row r="237" ht="13.5" spans="1:8">
      <c r="A237" s="373" t="s">
        <v>249</v>
      </c>
      <c r="B237">
        <v>19</v>
      </c>
      <c r="C237">
        <v>19</v>
      </c>
      <c r="D237">
        <v>1</v>
      </c>
      <c r="E237">
        <v>0</v>
      </c>
      <c r="F237">
        <v>0</v>
      </c>
      <c r="G237">
        <v>9</v>
      </c>
      <c r="H237">
        <f t="shared" si="3"/>
        <v>2</v>
      </c>
    </row>
    <row r="238" ht="13.5" spans="1:8">
      <c r="A238" s="373" t="s">
        <v>250</v>
      </c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f t="shared" si="3"/>
        <v>2</v>
      </c>
    </row>
    <row r="239" ht="13.5" spans="1:8">
      <c r="A239" s="373" t="s">
        <v>251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f t="shared" si="3"/>
        <v>2</v>
      </c>
    </row>
    <row r="240" ht="13.5" spans="1:8">
      <c r="A240" s="373" t="s">
        <v>252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f t="shared" si="3"/>
        <v>2</v>
      </c>
    </row>
    <row r="241" ht="13.5" spans="1:8">
      <c r="A241" s="373" t="s">
        <v>253</v>
      </c>
      <c r="B241">
        <v>6</v>
      </c>
      <c r="C241">
        <v>6</v>
      </c>
      <c r="D241">
        <v>1</v>
      </c>
      <c r="E241">
        <v>0</v>
      </c>
      <c r="F241">
        <v>0</v>
      </c>
      <c r="G241">
        <v>2</v>
      </c>
      <c r="H241">
        <f t="shared" si="3"/>
        <v>2</v>
      </c>
    </row>
    <row r="242" ht="13.5" spans="1:8">
      <c r="A242" s="373" t="s">
        <v>254</v>
      </c>
      <c r="B242">
        <v>21</v>
      </c>
      <c r="C242">
        <v>21</v>
      </c>
      <c r="D242">
        <v>1</v>
      </c>
      <c r="E242">
        <v>0</v>
      </c>
      <c r="F242">
        <v>0</v>
      </c>
      <c r="G242">
        <v>11</v>
      </c>
      <c r="H242">
        <f t="shared" si="3"/>
        <v>2</v>
      </c>
    </row>
    <row r="243" ht="13.5" spans="1:8">
      <c r="A243" s="373" t="s">
        <v>255</v>
      </c>
      <c r="B243">
        <v>1</v>
      </c>
      <c r="C243">
        <v>1</v>
      </c>
      <c r="D243">
        <v>1</v>
      </c>
      <c r="E243">
        <v>0</v>
      </c>
      <c r="F243">
        <v>0</v>
      </c>
      <c r="G243">
        <v>0</v>
      </c>
      <c r="H243">
        <f t="shared" si="3"/>
        <v>2</v>
      </c>
    </row>
    <row r="244" ht="13.5" spans="1:8">
      <c r="A244" s="373" t="s">
        <v>256</v>
      </c>
      <c r="B244">
        <v>1</v>
      </c>
      <c r="C244">
        <v>1</v>
      </c>
      <c r="D244">
        <v>1</v>
      </c>
      <c r="E244">
        <v>0</v>
      </c>
      <c r="F244">
        <v>0</v>
      </c>
      <c r="G244">
        <v>0</v>
      </c>
      <c r="H244">
        <f t="shared" si="3"/>
        <v>2</v>
      </c>
    </row>
    <row r="245" spans="1:8">
      <c r="A245" s="373" t="s">
        <v>257</v>
      </c>
      <c r="B245">
        <v>13</v>
      </c>
      <c r="C245">
        <v>13</v>
      </c>
      <c r="D245">
        <v>1</v>
      </c>
      <c r="E245">
        <v>0</v>
      </c>
      <c r="F245">
        <v>0</v>
      </c>
      <c r="G245">
        <v>9</v>
      </c>
      <c r="H245">
        <f t="shared" si="3"/>
        <v>2</v>
      </c>
    </row>
    <row r="246" ht="13.5" spans="1:8">
      <c r="A246" s="373" t="s">
        <v>258</v>
      </c>
      <c r="B246">
        <v>20</v>
      </c>
      <c r="C246">
        <v>18</v>
      </c>
      <c r="D246">
        <v>0.9</v>
      </c>
      <c r="E246">
        <v>2</v>
      </c>
      <c r="F246">
        <v>0.1</v>
      </c>
      <c r="G246">
        <v>9</v>
      </c>
      <c r="H246">
        <f t="shared" si="3"/>
        <v>2</v>
      </c>
    </row>
    <row r="247" ht="13.5" spans="1:8">
      <c r="A247" s="373" t="s">
        <v>259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2</v>
      </c>
      <c r="H247">
        <f t="shared" si="3"/>
        <v>2</v>
      </c>
    </row>
    <row r="248" ht="13.5" spans="1:8">
      <c r="A248" s="373" t="s">
        <v>260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f t="shared" si="3"/>
        <v>2</v>
      </c>
    </row>
    <row r="249" ht="13.5" spans="1:8">
      <c r="A249" s="373" t="s">
        <v>261</v>
      </c>
      <c r="B249">
        <v>137</v>
      </c>
      <c r="C249">
        <v>131</v>
      </c>
      <c r="D249">
        <v>0.956204379562</v>
      </c>
      <c r="E249">
        <v>6</v>
      </c>
      <c r="F249">
        <v>0.043795620438</v>
      </c>
      <c r="G249">
        <v>72</v>
      </c>
      <c r="H249">
        <f t="shared" si="3"/>
        <v>2</v>
      </c>
    </row>
    <row r="250" ht="13.5" spans="1:8">
      <c r="A250" s="373" t="s">
        <v>262</v>
      </c>
      <c r="B250">
        <v>3</v>
      </c>
      <c r="C250">
        <v>3</v>
      </c>
      <c r="D250">
        <v>1</v>
      </c>
      <c r="E250">
        <v>0</v>
      </c>
      <c r="F250">
        <v>0</v>
      </c>
      <c r="G250">
        <v>1</v>
      </c>
      <c r="H250">
        <f t="shared" si="3"/>
        <v>2</v>
      </c>
    </row>
    <row r="251" ht="13.5" spans="1:8">
      <c r="A251" s="373" t="s">
        <v>263</v>
      </c>
      <c r="B251">
        <v>1</v>
      </c>
      <c r="C251">
        <v>1</v>
      </c>
      <c r="D251">
        <v>1</v>
      </c>
      <c r="E251">
        <v>0</v>
      </c>
      <c r="F251">
        <v>0</v>
      </c>
      <c r="G251">
        <v>0</v>
      </c>
      <c r="H251">
        <f t="shared" si="3"/>
        <v>2</v>
      </c>
    </row>
    <row r="252" ht="13.5" spans="1:8">
      <c r="A252" s="373" t="s">
        <v>264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0</v>
      </c>
      <c r="H252">
        <f t="shared" si="3"/>
        <v>2</v>
      </c>
    </row>
    <row r="253" ht="13.5" spans="1:8">
      <c r="A253" s="373" t="s">
        <v>265</v>
      </c>
      <c r="B253">
        <v>1</v>
      </c>
      <c r="C253">
        <v>1</v>
      </c>
      <c r="D253">
        <v>1</v>
      </c>
      <c r="E253">
        <v>0</v>
      </c>
      <c r="F253">
        <v>0</v>
      </c>
      <c r="G253">
        <v>0</v>
      </c>
      <c r="H253">
        <f t="shared" si="3"/>
        <v>2</v>
      </c>
    </row>
    <row r="254" ht="13.5" spans="1:8">
      <c r="A254" s="373" t="s">
        <v>266</v>
      </c>
      <c r="B254">
        <v>1</v>
      </c>
      <c r="C254">
        <v>1</v>
      </c>
      <c r="D254">
        <v>1</v>
      </c>
      <c r="E254">
        <v>0</v>
      </c>
      <c r="F254">
        <v>0</v>
      </c>
      <c r="G254">
        <v>0</v>
      </c>
      <c r="H254">
        <f t="shared" si="3"/>
        <v>2</v>
      </c>
    </row>
    <row r="255" ht="13.5" spans="1:8">
      <c r="A255" s="373" t="s">
        <v>267</v>
      </c>
      <c r="B255">
        <v>23</v>
      </c>
      <c r="C255">
        <v>23</v>
      </c>
      <c r="D255">
        <v>1</v>
      </c>
      <c r="E255">
        <v>0</v>
      </c>
      <c r="F255">
        <v>0</v>
      </c>
      <c r="G255">
        <v>10</v>
      </c>
      <c r="H255">
        <f t="shared" si="3"/>
        <v>2</v>
      </c>
    </row>
    <row r="256" ht="13.5" spans="1:8">
      <c r="A256" s="373" t="s">
        <v>268</v>
      </c>
      <c r="B256">
        <v>2</v>
      </c>
      <c r="C256">
        <v>2</v>
      </c>
      <c r="D256">
        <v>1</v>
      </c>
      <c r="E256">
        <v>0</v>
      </c>
      <c r="F256">
        <v>0</v>
      </c>
      <c r="G256">
        <v>1</v>
      </c>
      <c r="H256">
        <f t="shared" si="3"/>
        <v>2</v>
      </c>
    </row>
    <row r="257" ht="13.5" spans="1:8">
      <c r="A257" s="373" t="s">
        <v>269</v>
      </c>
      <c r="B257">
        <v>9</v>
      </c>
      <c r="C257">
        <v>9</v>
      </c>
      <c r="D257">
        <v>1</v>
      </c>
      <c r="E257">
        <v>0</v>
      </c>
      <c r="F257">
        <v>0</v>
      </c>
      <c r="G257">
        <v>3</v>
      </c>
      <c r="H257">
        <f t="shared" si="3"/>
        <v>2</v>
      </c>
    </row>
    <row r="258" ht="13.5" spans="1:8">
      <c r="A258" s="373" t="s">
        <v>270</v>
      </c>
      <c r="B258">
        <v>12</v>
      </c>
      <c r="C258">
        <v>11</v>
      </c>
      <c r="D258">
        <v>0.916666666667</v>
      </c>
      <c r="E258">
        <v>1</v>
      </c>
      <c r="F258">
        <v>0.0833333333333</v>
      </c>
      <c r="G258">
        <v>8</v>
      </c>
      <c r="H258">
        <f t="shared" ref="H258:H321" si="4">IF(AND(B258&lt;=300,F258&gt;0.122),1,IF(AND(B258&lt;=300,F258&lt;=0.122),2,IF(F258&lt;=0.03,3,4)))</f>
        <v>2</v>
      </c>
    </row>
    <row r="259" ht="13.5" spans="1:8">
      <c r="A259" s="373" t="s">
        <v>271</v>
      </c>
      <c r="B259">
        <v>2</v>
      </c>
      <c r="C259">
        <v>2</v>
      </c>
      <c r="D259">
        <v>1</v>
      </c>
      <c r="E259">
        <v>0</v>
      </c>
      <c r="F259">
        <v>0</v>
      </c>
      <c r="G259">
        <v>0</v>
      </c>
      <c r="H259">
        <f t="shared" si="4"/>
        <v>2</v>
      </c>
    </row>
    <row r="260" ht="13.5" spans="1:8">
      <c r="A260" s="373" t="s">
        <v>272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0</v>
      </c>
      <c r="H260">
        <f t="shared" si="4"/>
        <v>2</v>
      </c>
    </row>
    <row r="261" ht="13.5" spans="1:8">
      <c r="A261" s="373" t="s">
        <v>273</v>
      </c>
      <c r="B261">
        <v>1</v>
      </c>
      <c r="C261">
        <v>1</v>
      </c>
      <c r="D261">
        <v>1</v>
      </c>
      <c r="E261">
        <v>0</v>
      </c>
      <c r="F261">
        <v>0</v>
      </c>
      <c r="G261">
        <v>0</v>
      </c>
      <c r="H261">
        <f t="shared" si="4"/>
        <v>2</v>
      </c>
    </row>
    <row r="262" ht="13.5" spans="1:8">
      <c r="A262" s="373" t="s">
        <v>274</v>
      </c>
      <c r="B262">
        <v>3</v>
      </c>
      <c r="C262">
        <v>3</v>
      </c>
      <c r="D262">
        <v>1</v>
      </c>
      <c r="E262">
        <v>0</v>
      </c>
      <c r="F262">
        <v>0</v>
      </c>
      <c r="G262">
        <v>1</v>
      </c>
      <c r="H262">
        <f t="shared" si="4"/>
        <v>2</v>
      </c>
    </row>
    <row r="263" ht="13.5" spans="1:8">
      <c r="A263" s="373" t="s">
        <v>275</v>
      </c>
      <c r="B263">
        <v>2</v>
      </c>
      <c r="C263">
        <v>2</v>
      </c>
      <c r="D263">
        <v>1</v>
      </c>
      <c r="E263">
        <v>0</v>
      </c>
      <c r="F263">
        <v>0</v>
      </c>
      <c r="G263">
        <v>2</v>
      </c>
      <c r="H263">
        <f t="shared" si="4"/>
        <v>2</v>
      </c>
    </row>
    <row r="264" ht="13.5" spans="1:8">
      <c r="A264" s="373" t="s">
        <v>276</v>
      </c>
      <c r="B264">
        <v>6</v>
      </c>
      <c r="C264">
        <v>6</v>
      </c>
      <c r="D264">
        <v>1</v>
      </c>
      <c r="E264">
        <v>0</v>
      </c>
      <c r="F264">
        <v>0</v>
      </c>
      <c r="G264">
        <v>1</v>
      </c>
      <c r="H264">
        <f t="shared" si="4"/>
        <v>2</v>
      </c>
    </row>
    <row r="265" ht="13.5" spans="1:8">
      <c r="A265" s="373" t="s">
        <v>277</v>
      </c>
      <c r="B265">
        <v>1</v>
      </c>
      <c r="C265">
        <v>1</v>
      </c>
      <c r="D265">
        <v>1</v>
      </c>
      <c r="E265">
        <v>0</v>
      </c>
      <c r="F265">
        <v>0</v>
      </c>
      <c r="G265">
        <v>0</v>
      </c>
      <c r="H265">
        <f t="shared" si="4"/>
        <v>2</v>
      </c>
    </row>
    <row r="266" ht="13.5" spans="1:8">
      <c r="A266" s="373" t="s">
        <v>278</v>
      </c>
      <c r="B266">
        <v>1</v>
      </c>
      <c r="C266">
        <v>1</v>
      </c>
      <c r="D266">
        <v>1</v>
      </c>
      <c r="E266">
        <v>0</v>
      </c>
      <c r="F266">
        <v>0</v>
      </c>
      <c r="G266">
        <v>0</v>
      </c>
      <c r="H266">
        <f t="shared" si="4"/>
        <v>2</v>
      </c>
    </row>
    <row r="267" ht="13.5" spans="1:8">
      <c r="A267" s="373" t="s">
        <v>279</v>
      </c>
      <c r="B267">
        <v>1</v>
      </c>
      <c r="C267">
        <v>1</v>
      </c>
      <c r="D267">
        <v>1</v>
      </c>
      <c r="E267">
        <v>0</v>
      </c>
      <c r="F267">
        <v>0</v>
      </c>
      <c r="G267">
        <v>0</v>
      </c>
      <c r="H267">
        <f t="shared" si="4"/>
        <v>2</v>
      </c>
    </row>
    <row r="268" ht="13.5" spans="1:8">
      <c r="A268" s="373" t="s">
        <v>280</v>
      </c>
      <c r="B268">
        <v>1</v>
      </c>
      <c r="C268">
        <v>1</v>
      </c>
      <c r="D268">
        <v>1</v>
      </c>
      <c r="E268">
        <v>0</v>
      </c>
      <c r="F268">
        <v>0</v>
      </c>
      <c r="G268">
        <v>0</v>
      </c>
      <c r="H268">
        <f t="shared" si="4"/>
        <v>2</v>
      </c>
    </row>
    <row r="269" ht="13.5" spans="1:8">
      <c r="A269" s="373" t="s">
        <v>281</v>
      </c>
      <c r="B269">
        <v>55</v>
      </c>
      <c r="C269">
        <v>55</v>
      </c>
      <c r="D269">
        <v>1</v>
      </c>
      <c r="E269">
        <v>0</v>
      </c>
      <c r="F269">
        <v>0</v>
      </c>
      <c r="G269">
        <v>45</v>
      </c>
      <c r="H269">
        <f t="shared" si="4"/>
        <v>2</v>
      </c>
    </row>
    <row r="270" ht="13.5" spans="1:8">
      <c r="A270" s="373" t="s">
        <v>282</v>
      </c>
      <c r="B270">
        <v>12</v>
      </c>
      <c r="C270">
        <v>11</v>
      </c>
      <c r="D270">
        <v>0.916666666667</v>
      </c>
      <c r="E270">
        <v>1</v>
      </c>
      <c r="F270">
        <v>0.0833333333333</v>
      </c>
      <c r="G270">
        <v>1</v>
      </c>
      <c r="H270">
        <f t="shared" si="4"/>
        <v>2</v>
      </c>
    </row>
    <row r="271" ht="13.5" spans="1:8">
      <c r="A271" s="373" t="s">
        <v>283</v>
      </c>
      <c r="B271">
        <v>9</v>
      </c>
      <c r="C271">
        <v>9</v>
      </c>
      <c r="D271">
        <v>1</v>
      </c>
      <c r="E271">
        <v>0</v>
      </c>
      <c r="F271">
        <v>0</v>
      </c>
      <c r="G271">
        <v>13</v>
      </c>
      <c r="H271">
        <f t="shared" si="4"/>
        <v>2</v>
      </c>
    </row>
    <row r="272" ht="13.5" spans="1:8">
      <c r="A272" s="373" t="s">
        <v>284</v>
      </c>
      <c r="B272">
        <v>1</v>
      </c>
      <c r="C272">
        <v>1</v>
      </c>
      <c r="D272">
        <v>1</v>
      </c>
      <c r="E272">
        <v>0</v>
      </c>
      <c r="F272">
        <v>0</v>
      </c>
      <c r="G272">
        <v>0</v>
      </c>
      <c r="H272">
        <f t="shared" si="4"/>
        <v>2</v>
      </c>
    </row>
    <row r="273" ht="13.5" spans="1:8">
      <c r="A273" s="373" t="s">
        <v>285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f t="shared" si="4"/>
        <v>2</v>
      </c>
    </row>
    <row r="274" ht="13.5" spans="1:8">
      <c r="A274" s="373" t="s">
        <v>286</v>
      </c>
      <c r="B274">
        <v>276</v>
      </c>
      <c r="C274">
        <v>272</v>
      </c>
      <c r="D274">
        <v>0.985507246377</v>
      </c>
      <c r="E274">
        <v>4</v>
      </c>
      <c r="F274">
        <v>0.0144927536232</v>
      </c>
      <c r="G274">
        <v>200</v>
      </c>
      <c r="H274">
        <f t="shared" si="4"/>
        <v>2</v>
      </c>
    </row>
    <row r="275" ht="13.5" spans="1:8">
      <c r="A275" s="373" t="s">
        <v>287</v>
      </c>
      <c r="B275">
        <v>1</v>
      </c>
      <c r="C275">
        <v>1</v>
      </c>
      <c r="D275">
        <v>1</v>
      </c>
      <c r="E275">
        <v>0</v>
      </c>
      <c r="F275">
        <v>0</v>
      </c>
      <c r="G275">
        <v>1</v>
      </c>
      <c r="H275">
        <f t="shared" si="4"/>
        <v>2</v>
      </c>
    </row>
    <row r="276" ht="13.5" spans="1:8">
      <c r="A276" s="373" t="s">
        <v>288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f t="shared" si="4"/>
        <v>2</v>
      </c>
    </row>
    <row r="277" ht="13.5" spans="1:8">
      <c r="A277" s="373" t="s">
        <v>289</v>
      </c>
      <c r="B277">
        <v>12</v>
      </c>
      <c r="C277">
        <v>12</v>
      </c>
      <c r="D277">
        <v>1</v>
      </c>
      <c r="E277">
        <v>0</v>
      </c>
      <c r="F277">
        <v>0</v>
      </c>
      <c r="G277">
        <v>5</v>
      </c>
      <c r="H277">
        <f t="shared" si="4"/>
        <v>2</v>
      </c>
    </row>
    <row r="278" ht="13.5" spans="1:8">
      <c r="A278" s="373" t="s">
        <v>290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0</v>
      </c>
      <c r="H278">
        <f t="shared" si="4"/>
        <v>2</v>
      </c>
    </row>
    <row r="279" ht="13.5" spans="1:8">
      <c r="A279" s="373" t="s">
        <v>291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f t="shared" si="4"/>
        <v>2</v>
      </c>
    </row>
    <row r="280" ht="13.5" spans="1:8">
      <c r="A280" s="373" t="s">
        <v>292</v>
      </c>
      <c r="B280">
        <v>108</v>
      </c>
      <c r="C280">
        <v>107</v>
      </c>
      <c r="D280">
        <v>0.990740740741</v>
      </c>
      <c r="E280">
        <v>1</v>
      </c>
      <c r="F280">
        <v>0.00925925925926</v>
      </c>
      <c r="G280">
        <v>80</v>
      </c>
      <c r="H280">
        <f t="shared" si="4"/>
        <v>2</v>
      </c>
    </row>
    <row r="281" ht="13.5" spans="1:8">
      <c r="A281" s="373" t="s">
        <v>293</v>
      </c>
      <c r="B281">
        <v>21</v>
      </c>
      <c r="C281">
        <v>21</v>
      </c>
      <c r="D281">
        <v>1</v>
      </c>
      <c r="E281">
        <v>0</v>
      </c>
      <c r="F281">
        <v>0</v>
      </c>
      <c r="G281">
        <v>5</v>
      </c>
      <c r="H281">
        <f t="shared" si="4"/>
        <v>2</v>
      </c>
    </row>
    <row r="282" ht="13.5" spans="1:8">
      <c r="A282" s="373" t="s">
        <v>294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f t="shared" si="4"/>
        <v>2</v>
      </c>
    </row>
    <row r="283" ht="13.5" spans="1:8">
      <c r="A283" s="373" t="s">
        <v>295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f t="shared" si="4"/>
        <v>2</v>
      </c>
    </row>
    <row r="284" ht="13.5" spans="1:8">
      <c r="A284" s="373" t="s">
        <v>296</v>
      </c>
      <c r="B284">
        <v>121</v>
      </c>
      <c r="C284">
        <v>113</v>
      </c>
      <c r="D284">
        <v>0.933884297521</v>
      </c>
      <c r="E284">
        <v>8</v>
      </c>
      <c r="F284">
        <v>0.0661157024793</v>
      </c>
      <c r="G284">
        <v>67</v>
      </c>
      <c r="H284">
        <f t="shared" si="4"/>
        <v>2</v>
      </c>
    </row>
    <row r="285" ht="13.5" spans="1:8">
      <c r="A285" s="373" t="s">
        <v>297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f t="shared" si="4"/>
        <v>2</v>
      </c>
    </row>
    <row r="286" ht="13.5" spans="1:8">
      <c r="A286" s="373" t="s">
        <v>298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2</v>
      </c>
      <c r="H286">
        <f t="shared" si="4"/>
        <v>2</v>
      </c>
    </row>
    <row r="287" ht="13.5" spans="1:8">
      <c r="A287" s="373" t="s">
        <v>299</v>
      </c>
      <c r="B287">
        <v>12</v>
      </c>
      <c r="C287">
        <v>12</v>
      </c>
      <c r="D287">
        <v>1</v>
      </c>
      <c r="E287">
        <v>0</v>
      </c>
      <c r="F287">
        <v>0</v>
      </c>
      <c r="G287">
        <v>17</v>
      </c>
      <c r="H287">
        <f t="shared" si="4"/>
        <v>2</v>
      </c>
    </row>
    <row r="288" ht="13.5" spans="1:8">
      <c r="A288" s="373" t="s">
        <v>300</v>
      </c>
      <c r="B288">
        <v>3</v>
      </c>
      <c r="C288">
        <v>3</v>
      </c>
      <c r="D288">
        <v>1</v>
      </c>
      <c r="E288">
        <v>0</v>
      </c>
      <c r="F288">
        <v>0</v>
      </c>
      <c r="G288">
        <v>0</v>
      </c>
      <c r="H288">
        <f t="shared" si="4"/>
        <v>2</v>
      </c>
    </row>
    <row r="289" ht="13.5" spans="1:8">
      <c r="A289" s="373" t="s">
        <v>301</v>
      </c>
      <c r="B289">
        <v>3</v>
      </c>
      <c r="C289">
        <v>3</v>
      </c>
      <c r="D289">
        <v>1</v>
      </c>
      <c r="E289">
        <v>0</v>
      </c>
      <c r="F289">
        <v>0</v>
      </c>
      <c r="G289">
        <v>2</v>
      </c>
      <c r="H289">
        <f t="shared" si="4"/>
        <v>2</v>
      </c>
    </row>
    <row r="290" ht="13.5" spans="1:8">
      <c r="A290" s="373" t="s">
        <v>302</v>
      </c>
      <c r="B290">
        <v>14</v>
      </c>
      <c r="C290">
        <v>14</v>
      </c>
      <c r="D290">
        <v>1</v>
      </c>
      <c r="E290">
        <v>0</v>
      </c>
      <c r="F290">
        <v>0</v>
      </c>
      <c r="G290">
        <v>10</v>
      </c>
      <c r="H290">
        <f t="shared" si="4"/>
        <v>2</v>
      </c>
    </row>
    <row r="291" ht="13.5" spans="1:8">
      <c r="A291" s="373" t="s">
        <v>303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0</v>
      </c>
      <c r="H291">
        <f t="shared" si="4"/>
        <v>2</v>
      </c>
    </row>
    <row r="292" ht="13.5" spans="1:8">
      <c r="A292" s="373" t="s">
        <v>304</v>
      </c>
      <c r="B292">
        <v>102</v>
      </c>
      <c r="C292">
        <v>101</v>
      </c>
      <c r="D292">
        <v>0.990196078431</v>
      </c>
      <c r="E292">
        <v>1</v>
      </c>
      <c r="F292">
        <v>0.00980392156863</v>
      </c>
      <c r="G292">
        <v>87</v>
      </c>
      <c r="H292">
        <f t="shared" si="4"/>
        <v>2</v>
      </c>
    </row>
    <row r="293" ht="13.5" spans="1:8">
      <c r="A293" s="373" t="s">
        <v>305</v>
      </c>
      <c r="B293">
        <v>15</v>
      </c>
      <c r="C293">
        <v>15</v>
      </c>
      <c r="D293">
        <v>1</v>
      </c>
      <c r="E293">
        <v>0</v>
      </c>
      <c r="F293">
        <v>0</v>
      </c>
      <c r="G293">
        <v>9</v>
      </c>
      <c r="H293">
        <f t="shared" si="4"/>
        <v>2</v>
      </c>
    </row>
    <row r="294" ht="13.5" spans="1:8">
      <c r="A294" s="373" t="s">
        <v>306</v>
      </c>
      <c r="B294">
        <v>1</v>
      </c>
      <c r="C294">
        <v>1</v>
      </c>
      <c r="D294">
        <v>1</v>
      </c>
      <c r="E294">
        <v>0</v>
      </c>
      <c r="F294">
        <v>0</v>
      </c>
      <c r="G294">
        <v>1</v>
      </c>
      <c r="H294">
        <f t="shared" si="4"/>
        <v>2</v>
      </c>
    </row>
    <row r="295" ht="13.5" spans="1:8">
      <c r="A295" s="373" t="s">
        <v>307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0</v>
      </c>
      <c r="H295">
        <f t="shared" si="4"/>
        <v>2</v>
      </c>
    </row>
    <row r="296" ht="13.5" spans="1:8">
      <c r="A296" s="373" t="s">
        <v>308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2</v>
      </c>
      <c r="H296">
        <f t="shared" si="4"/>
        <v>2</v>
      </c>
    </row>
    <row r="297" ht="13.5" spans="1:8">
      <c r="A297" s="373" t="s">
        <v>309</v>
      </c>
      <c r="B297">
        <v>1</v>
      </c>
      <c r="C297">
        <v>1</v>
      </c>
      <c r="D297">
        <v>1</v>
      </c>
      <c r="E297">
        <v>0</v>
      </c>
      <c r="F297">
        <v>0</v>
      </c>
      <c r="G297">
        <v>0</v>
      </c>
      <c r="H297">
        <f t="shared" si="4"/>
        <v>2</v>
      </c>
    </row>
    <row r="298" ht="13.5" spans="1:8">
      <c r="A298" s="373" t="s">
        <v>310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0</v>
      </c>
      <c r="H298">
        <f t="shared" si="4"/>
        <v>2</v>
      </c>
    </row>
    <row r="299" ht="13.5" spans="1:8">
      <c r="A299" s="373" t="s">
        <v>311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f t="shared" si="4"/>
        <v>2</v>
      </c>
    </row>
    <row r="300" ht="13.5" spans="1:8">
      <c r="A300" s="373" t="s">
        <v>312</v>
      </c>
      <c r="B300">
        <v>1</v>
      </c>
      <c r="C300">
        <v>1</v>
      </c>
      <c r="D300">
        <v>1</v>
      </c>
      <c r="E300">
        <v>0</v>
      </c>
      <c r="F300">
        <v>0</v>
      </c>
      <c r="G300">
        <v>1</v>
      </c>
      <c r="H300">
        <f t="shared" si="4"/>
        <v>2</v>
      </c>
    </row>
    <row r="301" ht="13.5" spans="1:8">
      <c r="A301" s="373" t="s">
        <v>313</v>
      </c>
      <c r="B301">
        <v>1</v>
      </c>
      <c r="C301">
        <v>1</v>
      </c>
      <c r="D301">
        <v>1</v>
      </c>
      <c r="E301">
        <v>0</v>
      </c>
      <c r="F301">
        <v>0</v>
      </c>
      <c r="G301">
        <v>0</v>
      </c>
      <c r="H301">
        <f t="shared" si="4"/>
        <v>2</v>
      </c>
    </row>
    <row r="302" ht="13.5" spans="1:8">
      <c r="A302" s="373" t="s">
        <v>314</v>
      </c>
      <c r="B302">
        <v>1</v>
      </c>
      <c r="C302">
        <v>1</v>
      </c>
      <c r="D302">
        <v>1</v>
      </c>
      <c r="E302">
        <v>0</v>
      </c>
      <c r="F302">
        <v>0</v>
      </c>
      <c r="G302">
        <v>0</v>
      </c>
      <c r="H302">
        <f t="shared" si="4"/>
        <v>2</v>
      </c>
    </row>
    <row r="303" ht="13.5" spans="1:8">
      <c r="A303" s="373" t="s">
        <v>315</v>
      </c>
      <c r="B303">
        <v>1</v>
      </c>
      <c r="C303">
        <v>1</v>
      </c>
      <c r="D303">
        <v>1</v>
      </c>
      <c r="E303">
        <v>0</v>
      </c>
      <c r="F303">
        <v>0</v>
      </c>
      <c r="G303">
        <v>0</v>
      </c>
      <c r="H303">
        <f t="shared" si="4"/>
        <v>2</v>
      </c>
    </row>
    <row r="304" ht="13.5" spans="1:8">
      <c r="A304" s="373" t="s">
        <v>316</v>
      </c>
      <c r="B304">
        <v>8</v>
      </c>
      <c r="C304">
        <v>8</v>
      </c>
      <c r="D304">
        <v>1</v>
      </c>
      <c r="E304">
        <v>0</v>
      </c>
      <c r="F304">
        <v>0</v>
      </c>
      <c r="G304">
        <v>2</v>
      </c>
      <c r="H304">
        <f t="shared" si="4"/>
        <v>2</v>
      </c>
    </row>
    <row r="305" ht="13.5" spans="1:8">
      <c r="A305" s="373" t="s">
        <v>317</v>
      </c>
      <c r="B305">
        <v>1</v>
      </c>
      <c r="C305">
        <v>1</v>
      </c>
      <c r="D305">
        <v>1</v>
      </c>
      <c r="E305">
        <v>0</v>
      </c>
      <c r="F305">
        <v>0</v>
      </c>
      <c r="G305">
        <v>0</v>
      </c>
      <c r="H305">
        <f t="shared" si="4"/>
        <v>2</v>
      </c>
    </row>
    <row r="306" ht="13.5" spans="1:8">
      <c r="A306" s="373" t="s">
        <v>318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f t="shared" si="4"/>
        <v>2</v>
      </c>
    </row>
    <row r="307" ht="13.5" spans="1:8">
      <c r="A307" s="373" t="s">
        <v>319</v>
      </c>
      <c r="B307">
        <v>2</v>
      </c>
      <c r="C307">
        <v>2</v>
      </c>
      <c r="D307">
        <v>1</v>
      </c>
      <c r="E307">
        <v>0</v>
      </c>
      <c r="F307">
        <v>0</v>
      </c>
      <c r="G307">
        <v>0</v>
      </c>
      <c r="H307">
        <f t="shared" si="4"/>
        <v>2</v>
      </c>
    </row>
    <row r="308" ht="13.5" spans="1:8">
      <c r="A308" s="373" t="s">
        <v>320</v>
      </c>
      <c r="B308">
        <v>1</v>
      </c>
      <c r="C308">
        <v>1</v>
      </c>
      <c r="D308">
        <v>1</v>
      </c>
      <c r="E308">
        <v>0</v>
      </c>
      <c r="F308">
        <v>0</v>
      </c>
      <c r="G308">
        <v>0</v>
      </c>
      <c r="H308">
        <f t="shared" si="4"/>
        <v>2</v>
      </c>
    </row>
    <row r="309" ht="13.5" spans="1:8">
      <c r="A309" s="373" t="s">
        <v>321</v>
      </c>
      <c r="B309">
        <v>1</v>
      </c>
      <c r="C309">
        <v>1</v>
      </c>
      <c r="D309">
        <v>1</v>
      </c>
      <c r="E309">
        <v>0</v>
      </c>
      <c r="F309">
        <v>0</v>
      </c>
      <c r="G309">
        <v>0</v>
      </c>
      <c r="H309">
        <f t="shared" si="4"/>
        <v>2</v>
      </c>
    </row>
    <row r="310" ht="13.5" spans="1:8">
      <c r="A310" s="373" t="s">
        <v>322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f t="shared" si="4"/>
        <v>2</v>
      </c>
    </row>
    <row r="311" ht="13.5" spans="1:8">
      <c r="A311" s="373" t="s">
        <v>323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f t="shared" si="4"/>
        <v>2</v>
      </c>
    </row>
    <row r="312" ht="13.5" spans="1:8">
      <c r="A312" s="373" t="s">
        <v>324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2</v>
      </c>
      <c r="H312">
        <f t="shared" si="4"/>
        <v>2</v>
      </c>
    </row>
    <row r="313" ht="13.5" spans="1:8">
      <c r="A313" s="373" t="s">
        <v>325</v>
      </c>
      <c r="B313">
        <v>1</v>
      </c>
      <c r="C313">
        <v>1</v>
      </c>
      <c r="D313">
        <v>1</v>
      </c>
      <c r="E313">
        <v>0</v>
      </c>
      <c r="F313">
        <v>0</v>
      </c>
      <c r="G313">
        <v>0</v>
      </c>
      <c r="H313">
        <f t="shared" si="4"/>
        <v>2</v>
      </c>
    </row>
    <row r="314" ht="13.5" spans="1:8">
      <c r="A314" s="373" t="s">
        <v>326</v>
      </c>
      <c r="B314">
        <v>1</v>
      </c>
      <c r="C314">
        <v>1</v>
      </c>
      <c r="D314">
        <v>1</v>
      </c>
      <c r="E314">
        <v>0</v>
      </c>
      <c r="F314">
        <v>0</v>
      </c>
      <c r="G314">
        <v>0</v>
      </c>
      <c r="H314">
        <f t="shared" si="4"/>
        <v>2</v>
      </c>
    </row>
    <row r="315" ht="13.5" spans="1:8">
      <c r="A315" s="373" t="s">
        <v>327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f t="shared" si="4"/>
        <v>2</v>
      </c>
    </row>
    <row r="316" ht="13.5" spans="1:8">
      <c r="A316" s="373" t="s">
        <v>328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0</v>
      </c>
      <c r="H316">
        <f t="shared" si="4"/>
        <v>2</v>
      </c>
    </row>
    <row r="317" ht="13.5" spans="1:8">
      <c r="A317" s="373" t="s">
        <v>329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f t="shared" si="4"/>
        <v>2</v>
      </c>
    </row>
    <row r="318" ht="13.5" spans="1:8">
      <c r="A318" s="373" t="s">
        <v>330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f t="shared" si="4"/>
        <v>2</v>
      </c>
    </row>
    <row r="319" ht="13.5" spans="1:8">
      <c r="A319" s="373" t="s">
        <v>331</v>
      </c>
      <c r="B319">
        <v>1</v>
      </c>
      <c r="C319">
        <v>1</v>
      </c>
      <c r="D319">
        <v>1</v>
      </c>
      <c r="E319">
        <v>0</v>
      </c>
      <c r="F319">
        <v>0</v>
      </c>
      <c r="G319">
        <v>1</v>
      </c>
      <c r="H319">
        <f t="shared" si="4"/>
        <v>2</v>
      </c>
    </row>
    <row r="320" ht="13.5" spans="1:8">
      <c r="A320" s="373" t="s">
        <v>332</v>
      </c>
      <c r="B320">
        <v>1</v>
      </c>
      <c r="C320">
        <v>1</v>
      </c>
      <c r="D320">
        <v>1</v>
      </c>
      <c r="E320">
        <v>0</v>
      </c>
      <c r="F320">
        <v>0</v>
      </c>
      <c r="G320">
        <v>0</v>
      </c>
      <c r="H320">
        <f t="shared" si="4"/>
        <v>2</v>
      </c>
    </row>
    <row r="321" ht="13.5" spans="1:8">
      <c r="A321" s="373" t="s">
        <v>333</v>
      </c>
      <c r="B321">
        <v>3</v>
      </c>
      <c r="C321">
        <v>3</v>
      </c>
      <c r="D321">
        <v>1</v>
      </c>
      <c r="E321">
        <v>0</v>
      </c>
      <c r="F321">
        <v>0</v>
      </c>
      <c r="G321">
        <v>5</v>
      </c>
      <c r="H321">
        <f t="shared" si="4"/>
        <v>2</v>
      </c>
    </row>
    <row r="322" ht="13.5" spans="1:8">
      <c r="A322" s="373" t="s">
        <v>334</v>
      </c>
      <c r="B322">
        <v>7</v>
      </c>
      <c r="C322">
        <v>7</v>
      </c>
      <c r="D322">
        <v>1</v>
      </c>
      <c r="E322">
        <v>0</v>
      </c>
      <c r="F322">
        <v>0</v>
      </c>
      <c r="G322">
        <v>2</v>
      </c>
      <c r="H322">
        <f t="shared" ref="H322:H385" si="5">IF(AND(B322&lt;=300,F322&gt;0.122),1,IF(AND(B322&lt;=300,F322&lt;=0.122),2,IF(F322&lt;=0.03,3,4)))</f>
        <v>2</v>
      </c>
    </row>
    <row r="323" ht="13.5" spans="1:8">
      <c r="A323" s="373" t="s">
        <v>335</v>
      </c>
      <c r="B323">
        <v>1</v>
      </c>
      <c r="C323">
        <v>1</v>
      </c>
      <c r="D323">
        <v>1</v>
      </c>
      <c r="E323">
        <v>0</v>
      </c>
      <c r="F323">
        <v>0</v>
      </c>
      <c r="G323">
        <v>0</v>
      </c>
      <c r="H323">
        <f t="shared" si="5"/>
        <v>2</v>
      </c>
    </row>
    <row r="324" ht="13.5" spans="1:8">
      <c r="A324" s="373" t="s">
        <v>336</v>
      </c>
      <c r="B324">
        <v>1</v>
      </c>
      <c r="C324">
        <v>1</v>
      </c>
      <c r="D324">
        <v>1</v>
      </c>
      <c r="E324">
        <v>0</v>
      </c>
      <c r="F324">
        <v>0</v>
      </c>
      <c r="G324">
        <v>1</v>
      </c>
      <c r="H324">
        <f t="shared" si="5"/>
        <v>2</v>
      </c>
    </row>
    <row r="325" ht="13.5" spans="1:8">
      <c r="A325" s="373" t="s">
        <v>337</v>
      </c>
      <c r="B325">
        <v>1</v>
      </c>
      <c r="C325">
        <v>1</v>
      </c>
      <c r="D325">
        <v>1</v>
      </c>
      <c r="E325">
        <v>0</v>
      </c>
      <c r="F325">
        <v>0</v>
      </c>
      <c r="G325">
        <v>0</v>
      </c>
      <c r="H325">
        <f t="shared" si="5"/>
        <v>2</v>
      </c>
    </row>
    <row r="326" ht="13.5" spans="1:8">
      <c r="A326" s="373" t="s">
        <v>338</v>
      </c>
      <c r="B326">
        <v>1</v>
      </c>
      <c r="C326">
        <v>1</v>
      </c>
      <c r="D326">
        <v>1</v>
      </c>
      <c r="E326">
        <v>0</v>
      </c>
      <c r="F326">
        <v>0</v>
      </c>
      <c r="G326">
        <v>0</v>
      </c>
      <c r="H326">
        <f t="shared" si="5"/>
        <v>2</v>
      </c>
    </row>
    <row r="327" ht="13.5" spans="1:8">
      <c r="A327" s="373" t="s">
        <v>339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0</v>
      </c>
      <c r="H327">
        <f t="shared" si="5"/>
        <v>2</v>
      </c>
    </row>
    <row r="328" ht="13.5" spans="1:8">
      <c r="A328" s="373" t="s">
        <v>340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</v>
      </c>
      <c r="H328">
        <f t="shared" si="5"/>
        <v>2</v>
      </c>
    </row>
    <row r="329" ht="13.5" spans="1:8">
      <c r="A329" s="373" t="s">
        <v>341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f t="shared" si="5"/>
        <v>2</v>
      </c>
    </row>
    <row r="330" ht="13.5" spans="1:8">
      <c r="A330" s="373" t="s">
        <v>342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1</v>
      </c>
      <c r="H330">
        <f t="shared" si="5"/>
        <v>2</v>
      </c>
    </row>
    <row r="331" ht="13.5" spans="1:8">
      <c r="A331" s="373" t="s">
        <v>343</v>
      </c>
      <c r="B331">
        <v>1</v>
      </c>
      <c r="C331">
        <v>1</v>
      </c>
      <c r="D331">
        <v>1</v>
      </c>
      <c r="E331">
        <v>0</v>
      </c>
      <c r="F331">
        <v>0</v>
      </c>
      <c r="G331">
        <v>0</v>
      </c>
      <c r="H331">
        <f t="shared" si="5"/>
        <v>2</v>
      </c>
    </row>
    <row r="332" ht="13.5" spans="1:8">
      <c r="A332" s="373" t="s">
        <v>344</v>
      </c>
      <c r="B332">
        <v>3</v>
      </c>
      <c r="C332">
        <v>3</v>
      </c>
      <c r="D332">
        <v>1</v>
      </c>
      <c r="E332">
        <v>0</v>
      </c>
      <c r="F332">
        <v>0</v>
      </c>
      <c r="G332">
        <v>2</v>
      </c>
      <c r="H332">
        <f t="shared" si="5"/>
        <v>2</v>
      </c>
    </row>
    <row r="333" ht="13.5" spans="1:8">
      <c r="A333" s="373" t="s">
        <v>345</v>
      </c>
      <c r="B333">
        <v>2</v>
      </c>
      <c r="C333">
        <v>2</v>
      </c>
      <c r="D333">
        <v>1</v>
      </c>
      <c r="E333">
        <v>0</v>
      </c>
      <c r="F333">
        <v>0</v>
      </c>
      <c r="G333">
        <v>0</v>
      </c>
      <c r="H333">
        <f t="shared" si="5"/>
        <v>2</v>
      </c>
    </row>
    <row r="334" ht="13.5" spans="1:8">
      <c r="A334" s="373" t="s">
        <v>346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1</v>
      </c>
      <c r="H334">
        <f t="shared" si="5"/>
        <v>2</v>
      </c>
    </row>
    <row r="335" ht="13.5" spans="1:8">
      <c r="A335" s="373" t="s">
        <v>347</v>
      </c>
      <c r="B335">
        <v>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f t="shared" si="5"/>
        <v>2</v>
      </c>
    </row>
    <row r="336" ht="13.5" spans="1:8">
      <c r="A336" s="373" t="s">
        <v>348</v>
      </c>
      <c r="B336">
        <v>19</v>
      </c>
      <c r="C336">
        <v>18</v>
      </c>
      <c r="D336">
        <v>0.947368421053</v>
      </c>
      <c r="E336">
        <v>1</v>
      </c>
      <c r="F336">
        <v>0.0526315789474</v>
      </c>
      <c r="G336">
        <v>10</v>
      </c>
      <c r="H336">
        <f t="shared" si="5"/>
        <v>2</v>
      </c>
    </row>
    <row r="337" ht="13.5" spans="1:8">
      <c r="A337" s="373" t="s">
        <v>349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2</v>
      </c>
      <c r="H337">
        <f t="shared" si="5"/>
        <v>2</v>
      </c>
    </row>
    <row r="338" ht="13.5" spans="1:8">
      <c r="A338" s="373" t="s">
        <v>350</v>
      </c>
      <c r="B338">
        <v>1</v>
      </c>
      <c r="C338">
        <v>1</v>
      </c>
      <c r="D338">
        <v>1</v>
      </c>
      <c r="E338">
        <v>0</v>
      </c>
      <c r="F338">
        <v>0</v>
      </c>
      <c r="G338">
        <v>0</v>
      </c>
      <c r="H338">
        <f t="shared" si="5"/>
        <v>2</v>
      </c>
    </row>
    <row r="339" ht="13.5" spans="1:8">
      <c r="A339" s="373" t="s">
        <v>351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f t="shared" si="5"/>
        <v>2</v>
      </c>
    </row>
    <row r="340" ht="13.5" spans="1:8">
      <c r="A340" s="373" t="s">
        <v>352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f t="shared" si="5"/>
        <v>2</v>
      </c>
    </row>
    <row r="341" ht="13.5" spans="1:8">
      <c r="A341" s="373" t="s">
        <v>353</v>
      </c>
      <c r="B341">
        <v>1</v>
      </c>
      <c r="C341">
        <v>1</v>
      </c>
      <c r="D341">
        <v>1</v>
      </c>
      <c r="E341">
        <v>0</v>
      </c>
      <c r="F341">
        <v>0</v>
      </c>
      <c r="G341">
        <v>2</v>
      </c>
      <c r="H341">
        <f t="shared" si="5"/>
        <v>2</v>
      </c>
    </row>
    <row r="342" ht="13.5" spans="1:8">
      <c r="A342" s="373" t="s">
        <v>354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f t="shared" si="5"/>
        <v>2</v>
      </c>
    </row>
    <row r="343" ht="13.5" spans="1:8">
      <c r="A343" s="373" t="s">
        <v>355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f t="shared" si="5"/>
        <v>2</v>
      </c>
    </row>
    <row r="344" ht="13.5" spans="1:8">
      <c r="A344" s="373" t="s">
        <v>356</v>
      </c>
      <c r="B344">
        <v>1</v>
      </c>
      <c r="C344">
        <v>1</v>
      </c>
      <c r="D344">
        <v>1</v>
      </c>
      <c r="E344">
        <v>0</v>
      </c>
      <c r="F344">
        <v>0</v>
      </c>
      <c r="G344">
        <v>0</v>
      </c>
      <c r="H344">
        <f t="shared" si="5"/>
        <v>2</v>
      </c>
    </row>
    <row r="345" ht="13.5" spans="1:8">
      <c r="A345" s="373" t="s">
        <v>357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f t="shared" si="5"/>
        <v>2</v>
      </c>
    </row>
    <row r="346" ht="13.5" spans="1:8">
      <c r="A346" s="373" t="s">
        <v>358</v>
      </c>
      <c r="B346">
        <v>1</v>
      </c>
      <c r="C346">
        <v>1</v>
      </c>
      <c r="D346">
        <v>1</v>
      </c>
      <c r="E346">
        <v>0</v>
      </c>
      <c r="F346">
        <v>0</v>
      </c>
      <c r="G346">
        <v>0</v>
      </c>
      <c r="H346">
        <f t="shared" si="5"/>
        <v>2</v>
      </c>
    </row>
    <row r="347" ht="13.5" spans="1:8">
      <c r="A347" s="373" t="s">
        <v>359</v>
      </c>
      <c r="B347">
        <v>83</v>
      </c>
      <c r="C347">
        <v>79</v>
      </c>
      <c r="D347">
        <v>0.951807228916</v>
      </c>
      <c r="E347">
        <v>4</v>
      </c>
      <c r="F347">
        <v>0.0481927710843</v>
      </c>
      <c r="G347">
        <v>15</v>
      </c>
      <c r="H347">
        <f t="shared" si="5"/>
        <v>2</v>
      </c>
    </row>
    <row r="348" ht="13.5" spans="1:8">
      <c r="A348" s="373" t="s">
        <v>360</v>
      </c>
      <c r="B348">
        <v>31</v>
      </c>
      <c r="C348">
        <v>30</v>
      </c>
      <c r="D348">
        <v>0.967741935484</v>
      </c>
      <c r="E348">
        <v>1</v>
      </c>
      <c r="F348">
        <v>0.0322580645161</v>
      </c>
      <c r="G348">
        <v>4</v>
      </c>
      <c r="H348">
        <f t="shared" si="5"/>
        <v>2</v>
      </c>
    </row>
    <row r="349" ht="13.5" spans="1:8">
      <c r="A349" s="373" t="s">
        <v>361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f t="shared" si="5"/>
        <v>2</v>
      </c>
    </row>
    <row r="350" ht="13.5" spans="1:8">
      <c r="A350" s="373" t="s">
        <v>362</v>
      </c>
      <c r="B350">
        <v>1</v>
      </c>
      <c r="C350">
        <v>1</v>
      </c>
      <c r="D350">
        <v>1</v>
      </c>
      <c r="E350">
        <v>0</v>
      </c>
      <c r="F350">
        <v>0</v>
      </c>
      <c r="G350">
        <v>2</v>
      </c>
      <c r="H350">
        <f t="shared" si="5"/>
        <v>2</v>
      </c>
    </row>
    <row r="351" ht="13.5" spans="1:8">
      <c r="A351" s="373" t="s">
        <v>363</v>
      </c>
      <c r="B351">
        <v>3</v>
      </c>
      <c r="C351">
        <v>3</v>
      </c>
      <c r="D351">
        <v>1</v>
      </c>
      <c r="E351">
        <v>0</v>
      </c>
      <c r="F351">
        <v>0</v>
      </c>
      <c r="G351">
        <v>0</v>
      </c>
      <c r="H351">
        <f t="shared" si="5"/>
        <v>2</v>
      </c>
    </row>
    <row r="352" ht="13.5" spans="1:8">
      <c r="A352" s="373" t="s">
        <v>364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f t="shared" si="5"/>
        <v>2</v>
      </c>
    </row>
    <row r="353" ht="13.5" spans="1:8">
      <c r="A353" s="373" t="s">
        <v>365</v>
      </c>
      <c r="B353">
        <v>2</v>
      </c>
      <c r="C353">
        <v>2</v>
      </c>
      <c r="D353">
        <v>1</v>
      </c>
      <c r="E353">
        <v>0</v>
      </c>
      <c r="F353">
        <v>0</v>
      </c>
      <c r="G353">
        <v>3</v>
      </c>
      <c r="H353">
        <f t="shared" si="5"/>
        <v>2</v>
      </c>
    </row>
    <row r="354" ht="13.5" spans="1:8">
      <c r="A354" s="373" t="s">
        <v>366</v>
      </c>
      <c r="B354">
        <v>1</v>
      </c>
      <c r="C354">
        <v>1</v>
      </c>
      <c r="D354">
        <v>1</v>
      </c>
      <c r="E354">
        <v>0</v>
      </c>
      <c r="F354">
        <v>0</v>
      </c>
      <c r="G354">
        <v>0</v>
      </c>
      <c r="H354">
        <f t="shared" si="5"/>
        <v>2</v>
      </c>
    </row>
    <row r="355" ht="13.5" spans="1:8">
      <c r="A355" s="373" t="s">
        <v>367</v>
      </c>
      <c r="B355">
        <v>2</v>
      </c>
      <c r="C355">
        <v>2</v>
      </c>
      <c r="D355">
        <v>1</v>
      </c>
      <c r="E355">
        <v>0</v>
      </c>
      <c r="F355">
        <v>0</v>
      </c>
      <c r="G355">
        <v>2</v>
      </c>
      <c r="H355">
        <f t="shared" si="5"/>
        <v>2</v>
      </c>
    </row>
    <row r="356" ht="13.5" spans="1:8">
      <c r="A356" s="373" t="s">
        <v>368</v>
      </c>
      <c r="B356">
        <v>1</v>
      </c>
      <c r="C356">
        <v>1</v>
      </c>
      <c r="D356">
        <v>1</v>
      </c>
      <c r="E356">
        <v>0</v>
      </c>
      <c r="F356">
        <v>0</v>
      </c>
      <c r="G356">
        <v>0</v>
      </c>
      <c r="H356">
        <f t="shared" si="5"/>
        <v>2</v>
      </c>
    </row>
    <row r="357" ht="13.5" spans="1:8">
      <c r="A357" s="373" t="s">
        <v>369</v>
      </c>
      <c r="B357">
        <v>21</v>
      </c>
      <c r="C357">
        <v>21</v>
      </c>
      <c r="D357">
        <v>1</v>
      </c>
      <c r="E357">
        <v>0</v>
      </c>
      <c r="F357">
        <v>0</v>
      </c>
      <c r="G357">
        <v>2</v>
      </c>
      <c r="H357">
        <f t="shared" si="5"/>
        <v>2</v>
      </c>
    </row>
    <row r="358" ht="13.5" spans="1:8">
      <c r="A358" s="373" t="s">
        <v>370</v>
      </c>
      <c r="B358">
        <v>17</v>
      </c>
      <c r="C358">
        <v>17</v>
      </c>
      <c r="D358">
        <v>1</v>
      </c>
      <c r="E358">
        <v>0</v>
      </c>
      <c r="F358">
        <v>0</v>
      </c>
      <c r="G358">
        <v>6</v>
      </c>
      <c r="H358">
        <f t="shared" si="5"/>
        <v>2</v>
      </c>
    </row>
    <row r="359" ht="13.5" spans="1:8">
      <c r="A359" s="373" t="s">
        <v>371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f t="shared" si="5"/>
        <v>2</v>
      </c>
    </row>
    <row r="360" ht="13.5" spans="1:8">
      <c r="A360" s="373" t="s">
        <v>372</v>
      </c>
      <c r="B360">
        <v>19</v>
      </c>
      <c r="C360">
        <v>19</v>
      </c>
      <c r="D360">
        <v>1</v>
      </c>
      <c r="E360">
        <v>0</v>
      </c>
      <c r="F360">
        <v>0</v>
      </c>
      <c r="G360">
        <v>11</v>
      </c>
      <c r="H360">
        <f t="shared" si="5"/>
        <v>2</v>
      </c>
    </row>
    <row r="361" ht="13.5" spans="1:8">
      <c r="A361" s="373" t="s">
        <v>373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f t="shared" si="5"/>
        <v>2</v>
      </c>
    </row>
    <row r="362" ht="13.5" spans="1:8">
      <c r="A362" s="373" t="s">
        <v>374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f t="shared" si="5"/>
        <v>2</v>
      </c>
    </row>
    <row r="363" ht="13.5" spans="1:8">
      <c r="A363" s="373" t="s">
        <v>375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f t="shared" si="5"/>
        <v>2</v>
      </c>
    </row>
    <row r="364" ht="13.5" spans="1:8">
      <c r="A364" s="373" t="s">
        <v>376</v>
      </c>
      <c r="B364">
        <v>47</v>
      </c>
      <c r="C364">
        <v>47</v>
      </c>
      <c r="D364">
        <v>1</v>
      </c>
      <c r="E364">
        <v>0</v>
      </c>
      <c r="F364">
        <v>0</v>
      </c>
      <c r="G364">
        <v>17</v>
      </c>
      <c r="H364">
        <f t="shared" si="5"/>
        <v>2</v>
      </c>
    </row>
    <row r="365" ht="13.5" spans="1:8">
      <c r="A365" s="373" t="s">
        <v>377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f t="shared" si="5"/>
        <v>2</v>
      </c>
    </row>
    <row r="366" ht="13.5" spans="1:8">
      <c r="A366" s="373" t="s">
        <v>378</v>
      </c>
      <c r="B366">
        <v>24</v>
      </c>
      <c r="C366">
        <v>24</v>
      </c>
      <c r="D366">
        <v>1</v>
      </c>
      <c r="E366">
        <v>0</v>
      </c>
      <c r="F366">
        <v>0</v>
      </c>
      <c r="G366">
        <v>5</v>
      </c>
      <c r="H366">
        <f t="shared" si="5"/>
        <v>2</v>
      </c>
    </row>
    <row r="367" ht="13.5" spans="1:8">
      <c r="A367" s="373" t="s">
        <v>379</v>
      </c>
      <c r="B367">
        <v>6</v>
      </c>
      <c r="C367">
        <v>6</v>
      </c>
      <c r="D367">
        <v>1</v>
      </c>
      <c r="E367">
        <v>0</v>
      </c>
      <c r="F367">
        <v>0</v>
      </c>
      <c r="G367">
        <v>3</v>
      </c>
      <c r="H367">
        <f t="shared" si="5"/>
        <v>2</v>
      </c>
    </row>
    <row r="368" ht="13.5" spans="1:8">
      <c r="A368" s="373" t="s">
        <v>380</v>
      </c>
      <c r="B368">
        <v>6</v>
      </c>
      <c r="C368">
        <v>6</v>
      </c>
      <c r="D368">
        <v>1</v>
      </c>
      <c r="E368">
        <v>0</v>
      </c>
      <c r="F368">
        <v>0</v>
      </c>
      <c r="G368">
        <v>5</v>
      </c>
      <c r="H368">
        <f t="shared" si="5"/>
        <v>2</v>
      </c>
    </row>
    <row r="369" ht="13.5" spans="1:8">
      <c r="A369" s="373" t="s">
        <v>381</v>
      </c>
      <c r="B369">
        <v>3</v>
      </c>
      <c r="C369">
        <v>3</v>
      </c>
      <c r="D369">
        <v>1</v>
      </c>
      <c r="E369">
        <v>0</v>
      </c>
      <c r="F369">
        <v>0</v>
      </c>
      <c r="G369">
        <v>4</v>
      </c>
      <c r="H369">
        <f t="shared" si="5"/>
        <v>2</v>
      </c>
    </row>
    <row r="370" ht="13.5" spans="1:8">
      <c r="A370" s="373" t="s">
        <v>382</v>
      </c>
      <c r="B370">
        <v>223</v>
      </c>
      <c r="C370">
        <v>220</v>
      </c>
      <c r="D370">
        <v>0.986547085202</v>
      </c>
      <c r="E370">
        <v>3</v>
      </c>
      <c r="F370">
        <v>0.0134529147982</v>
      </c>
      <c r="G370">
        <v>70</v>
      </c>
      <c r="H370">
        <f t="shared" si="5"/>
        <v>2</v>
      </c>
    </row>
    <row r="371" ht="13.5" spans="1:8">
      <c r="A371" s="373" t="s">
        <v>383</v>
      </c>
      <c r="B371">
        <v>35</v>
      </c>
      <c r="C371">
        <v>35</v>
      </c>
      <c r="D371">
        <v>1</v>
      </c>
      <c r="E371">
        <v>0</v>
      </c>
      <c r="F371">
        <v>0</v>
      </c>
      <c r="G371">
        <v>29</v>
      </c>
      <c r="H371">
        <f t="shared" si="5"/>
        <v>2</v>
      </c>
    </row>
    <row r="372" ht="13.5" spans="1:8">
      <c r="A372" s="373" t="s">
        <v>384</v>
      </c>
      <c r="B372">
        <v>1</v>
      </c>
      <c r="C372">
        <v>1</v>
      </c>
      <c r="D372">
        <v>1</v>
      </c>
      <c r="E372">
        <v>0</v>
      </c>
      <c r="F372">
        <v>0</v>
      </c>
      <c r="G372">
        <v>0</v>
      </c>
      <c r="H372">
        <f t="shared" si="5"/>
        <v>2</v>
      </c>
    </row>
    <row r="373" ht="13.5" spans="1:8">
      <c r="A373" s="373" t="s">
        <v>385</v>
      </c>
      <c r="B373">
        <v>2</v>
      </c>
      <c r="C373">
        <v>2</v>
      </c>
      <c r="D373">
        <v>1</v>
      </c>
      <c r="E373">
        <v>0</v>
      </c>
      <c r="F373">
        <v>0</v>
      </c>
      <c r="G373">
        <v>0</v>
      </c>
      <c r="H373">
        <f t="shared" si="5"/>
        <v>2</v>
      </c>
    </row>
    <row r="374" ht="13.5" spans="1:8">
      <c r="A374" s="373" t="s">
        <v>386</v>
      </c>
      <c r="B374">
        <v>1</v>
      </c>
      <c r="C374">
        <v>1</v>
      </c>
      <c r="D374">
        <v>1</v>
      </c>
      <c r="E374">
        <v>0</v>
      </c>
      <c r="F374">
        <v>0</v>
      </c>
      <c r="G374">
        <v>0</v>
      </c>
      <c r="H374">
        <f t="shared" si="5"/>
        <v>2</v>
      </c>
    </row>
    <row r="375" ht="13.5" spans="1:8">
      <c r="A375" s="373" t="s">
        <v>387</v>
      </c>
      <c r="B375">
        <v>1</v>
      </c>
      <c r="C375">
        <v>1</v>
      </c>
      <c r="D375">
        <v>1</v>
      </c>
      <c r="E375">
        <v>0</v>
      </c>
      <c r="F375">
        <v>0</v>
      </c>
      <c r="G375">
        <v>1</v>
      </c>
      <c r="H375">
        <f t="shared" si="5"/>
        <v>2</v>
      </c>
    </row>
    <row r="376" ht="13.5" spans="1:8">
      <c r="A376" s="373" t="s">
        <v>388</v>
      </c>
      <c r="B376">
        <v>3</v>
      </c>
      <c r="C376">
        <v>3</v>
      </c>
      <c r="D376">
        <v>1</v>
      </c>
      <c r="E376">
        <v>0</v>
      </c>
      <c r="F376">
        <v>0</v>
      </c>
      <c r="G376">
        <v>0</v>
      </c>
      <c r="H376">
        <f t="shared" si="5"/>
        <v>2</v>
      </c>
    </row>
    <row r="377" ht="13.5" spans="1:8">
      <c r="A377" s="373" t="s">
        <v>389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1</v>
      </c>
      <c r="H377">
        <f t="shared" si="5"/>
        <v>2</v>
      </c>
    </row>
    <row r="378" ht="13.5" spans="1:8">
      <c r="A378" s="373" t="s">
        <v>390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1</v>
      </c>
      <c r="H378">
        <f t="shared" si="5"/>
        <v>2</v>
      </c>
    </row>
    <row r="379" ht="13.5" spans="1:8">
      <c r="A379" s="373" t="s">
        <v>391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f t="shared" si="5"/>
        <v>2</v>
      </c>
    </row>
    <row r="380" ht="13.5" spans="1:8">
      <c r="A380" s="373" t="s">
        <v>392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f t="shared" si="5"/>
        <v>2</v>
      </c>
    </row>
    <row r="381" ht="13.5" spans="1:8">
      <c r="A381" s="373" t="s">
        <v>393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0</v>
      </c>
      <c r="H381">
        <f t="shared" si="5"/>
        <v>2</v>
      </c>
    </row>
    <row r="382" ht="13.5" spans="1:8">
      <c r="A382" s="373" t="s">
        <v>394</v>
      </c>
      <c r="B382">
        <v>36</v>
      </c>
      <c r="C382">
        <v>36</v>
      </c>
      <c r="D382">
        <v>1</v>
      </c>
      <c r="E382">
        <v>0</v>
      </c>
      <c r="F382">
        <v>0</v>
      </c>
      <c r="G382">
        <v>10</v>
      </c>
      <c r="H382">
        <f t="shared" si="5"/>
        <v>2</v>
      </c>
    </row>
    <row r="383" ht="13.5" spans="1:8">
      <c r="A383" s="373" t="s">
        <v>395</v>
      </c>
      <c r="B383">
        <v>1</v>
      </c>
      <c r="C383">
        <v>1</v>
      </c>
      <c r="D383">
        <v>1</v>
      </c>
      <c r="E383">
        <v>0</v>
      </c>
      <c r="F383">
        <v>0</v>
      </c>
      <c r="G383">
        <v>2</v>
      </c>
      <c r="H383">
        <f t="shared" si="5"/>
        <v>2</v>
      </c>
    </row>
    <row r="384" ht="13.5" spans="1:8">
      <c r="A384" s="373" t="s">
        <v>396</v>
      </c>
      <c r="B384">
        <v>7</v>
      </c>
      <c r="C384">
        <v>7</v>
      </c>
      <c r="D384">
        <v>1</v>
      </c>
      <c r="E384">
        <v>0</v>
      </c>
      <c r="F384">
        <v>0</v>
      </c>
      <c r="G384">
        <v>3</v>
      </c>
      <c r="H384">
        <f t="shared" si="5"/>
        <v>2</v>
      </c>
    </row>
    <row r="385" ht="13.5" spans="1:8">
      <c r="A385" s="373" t="s">
        <v>397</v>
      </c>
      <c r="B385">
        <v>7</v>
      </c>
      <c r="C385">
        <v>7</v>
      </c>
      <c r="D385">
        <v>1</v>
      </c>
      <c r="E385">
        <v>0</v>
      </c>
      <c r="F385">
        <v>0</v>
      </c>
      <c r="G385">
        <v>3</v>
      </c>
      <c r="H385">
        <f t="shared" si="5"/>
        <v>2</v>
      </c>
    </row>
    <row r="386" ht="13.5" spans="1:8">
      <c r="A386" s="373" t="s">
        <v>398</v>
      </c>
      <c r="B386">
        <v>7</v>
      </c>
      <c r="C386">
        <v>7</v>
      </c>
      <c r="D386">
        <v>1</v>
      </c>
      <c r="E386">
        <v>0</v>
      </c>
      <c r="F386">
        <v>0</v>
      </c>
      <c r="G386">
        <v>4</v>
      </c>
      <c r="H386">
        <f t="shared" ref="H386:H449" si="6">IF(AND(B386&lt;=300,F386&gt;0.122),1,IF(AND(B386&lt;=300,F386&lt;=0.122),2,IF(F386&lt;=0.03,3,4)))</f>
        <v>2</v>
      </c>
    </row>
    <row r="387" ht="13.5" spans="1:8">
      <c r="A387" s="373" t="s">
        <v>399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f t="shared" si="6"/>
        <v>2</v>
      </c>
    </row>
    <row r="388" ht="13.5" spans="1:8">
      <c r="A388" s="373" t="s">
        <v>400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f t="shared" si="6"/>
        <v>2</v>
      </c>
    </row>
    <row r="389" ht="13.5" spans="1:8">
      <c r="A389" s="373" t="s">
        <v>401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f t="shared" si="6"/>
        <v>2</v>
      </c>
    </row>
    <row r="390" ht="13.5" spans="1:8">
      <c r="A390" s="373" t="s">
        <v>402</v>
      </c>
      <c r="B390">
        <v>2</v>
      </c>
      <c r="C390">
        <v>2</v>
      </c>
      <c r="D390">
        <v>1</v>
      </c>
      <c r="E390">
        <v>0</v>
      </c>
      <c r="F390">
        <v>0</v>
      </c>
      <c r="G390">
        <v>0</v>
      </c>
      <c r="H390">
        <f t="shared" si="6"/>
        <v>2</v>
      </c>
    </row>
    <row r="391" ht="13.5" spans="1:8">
      <c r="A391" s="373" t="s">
        <v>403</v>
      </c>
      <c r="B391">
        <v>6</v>
      </c>
      <c r="C391">
        <v>6</v>
      </c>
      <c r="D391">
        <v>1</v>
      </c>
      <c r="E391">
        <v>0</v>
      </c>
      <c r="F391">
        <v>0</v>
      </c>
      <c r="G391">
        <v>2</v>
      </c>
      <c r="H391">
        <f t="shared" si="6"/>
        <v>2</v>
      </c>
    </row>
    <row r="392" ht="13.5" spans="1:8">
      <c r="A392" s="373" t="s">
        <v>404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1</v>
      </c>
      <c r="H392">
        <f t="shared" si="6"/>
        <v>2</v>
      </c>
    </row>
    <row r="393" ht="13.5" spans="1:8">
      <c r="A393" s="373" t="s">
        <v>405</v>
      </c>
      <c r="B393">
        <v>4</v>
      </c>
      <c r="C393">
        <v>4</v>
      </c>
      <c r="D393">
        <v>1</v>
      </c>
      <c r="E393">
        <v>0</v>
      </c>
      <c r="F393">
        <v>0</v>
      </c>
      <c r="G393">
        <v>2</v>
      </c>
      <c r="H393">
        <f t="shared" si="6"/>
        <v>2</v>
      </c>
    </row>
    <row r="394" ht="13.5" spans="1:8">
      <c r="A394" s="373" t="s">
        <v>406</v>
      </c>
      <c r="B394">
        <v>35</v>
      </c>
      <c r="C394">
        <v>35</v>
      </c>
      <c r="D394">
        <v>1</v>
      </c>
      <c r="E394">
        <v>0</v>
      </c>
      <c r="F394">
        <v>0</v>
      </c>
      <c r="G394">
        <v>35</v>
      </c>
      <c r="H394">
        <f t="shared" si="6"/>
        <v>2</v>
      </c>
    </row>
    <row r="395" ht="13.5" spans="1:8">
      <c r="A395" s="373" t="s">
        <v>407</v>
      </c>
      <c r="B395">
        <v>1</v>
      </c>
      <c r="C395">
        <v>1</v>
      </c>
      <c r="D395">
        <v>1</v>
      </c>
      <c r="E395">
        <v>0</v>
      </c>
      <c r="F395">
        <v>0</v>
      </c>
      <c r="G395">
        <v>0</v>
      </c>
      <c r="H395">
        <f t="shared" si="6"/>
        <v>2</v>
      </c>
    </row>
    <row r="396" ht="13.5" spans="1:8">
      <c r="A396" s="373" t="s">
        <v>408</v>
      </c>
      <c r="B396">
        <v>14</v>
      </c>
      <c r="C396">
        <v>13</v>
      </c>
      <c r="D396">
        <v>0.928571428571</v>
      </c>
      <c r="E396">
        <v>1</v>
      </c>
      <c r="F396">
        <v>0.0714285714286</v>
      </c>
      <c r="G396">
        <v>8</v>
      </c>
      <c r="H396">
        <f t="shared" si="6"/>
        <v>2</v>
      </c>
    </row>
    <row r="397" ht="13.5" spans="1:8">
      <c r="A397" s="373" t="s">
        <v>409</v>
      </c>
      <c r="B397">
        <v>1</v>
      </c>
      <c r="C397">
        <v>1</v>
      </c>
      <c r="D397">
        <v>1</v>
      </c>
      <c r="E397">
        <v>0</v>
      </c>
      <c r="F397">
        <v>0</v>
      </c>
      <c r="G397">
        <v>0</v>
      </c>
      <c r="H397">
        <f t="shared" si="6"/>
        <v>2</v>
      </c>
    </row>
    <row r="398" ht="13.5" spans="1:8">
      <c r="A398" s="373" t="s">
        <v>410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f t="shared" si="6"/>
        <v>2</v>
      </c>
    </row>
    <row r="399" ht="13.5" spans="1:8">
      <c r="A399" s="373" t="s">
        <v>411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f t="shared" si="6"/>
        <v>2</v>
      </c>
    </row>
    <row r="400" spans="1:8">
      <c r="A400" s="373" t="s">
        <v>412</v>
      </c>
      <c r="B400">
        <v>9</v>
      </c>
      <c r="C400">
        <v>9</v>
      </c>
      <c r="D400">
        <v>1</v>
      </c>
      <c r="E400">
        <v>0</v>
      </c>
      <c r="F400">
        <v>0</v>
      </c>
      <c r="G400">
        <v>15</v>
      </c>
      <c r="H400">
        <f t="shared" si="6"/>
        <v>2</v>
      </c>
    </row>
    <row r="401" spans="1:8">
      <c r="A401" s="373" t="s">
        <v>413</v>
      </c>
      <c r="B401">
        <v>33</v>
      </c>
      <c r="C401">
        <v>33</v>
      </c>
      <c r="D401">
        <v>1</v>
      </c>
      <c r="E401">
        <v>0</v>
      </c>
      <c r="F401">
        <v>0</v>
      </c>
      <c r="G401">
        <v>25</v>
      </c>
      <c r="H401">
        <f t="shared" si="6"/>
        <v>2</v>
      </c>
    </row>
    <row r="402" spans="1:8">
      <c r="A402" s="373" t="s">
        <v>414</v>
      </c>
      <c r="B402">
        <v>20</v>
      </c>
      <c r="C402">
        <v>20</v>
      </c>
      <c r="D402">
        <v>1</v>
      </c>
      <c r="E402">
        <v>0</v>
      </c>
      <c r="F402">
        <v>0</v>
      </c>
      <c r="G402">
        <v>10</v>
      </c>
      <c r="H402">
        <f t="shared" si="6"/>
        <v>2</v>
      </c>
    </row>
    <row r="403" ht="13.5" spans="1:8">
      <c r="A403" s="373" t="s">
        <v>415</v>
      </c>
      <c r="B403">
        <v>1</v>
      </c>
      <c r="C403">
        <v>1</v>
      </c>
      <c r="D403">
        <v>1</v>
      </c>
      <c r="E403">
        <v>0</v>
      </c>
      <c r="F403">
        <v>0</v>
      </c>
      <c r="G403">
        <v>0</v>
      </c>
      <c r="H403">
        <f t="shared" si="6"/>
        <v>2</v>
      </c>
    </row>
    <row r="404" ht="13.5" spans="1:8">
      <c r="A404" s="373" t="s">
        <v>416</v>
      </c>
      <c r="B404">
        <v>5</v>
      </c>
      <c r="C404">
        <v>5</v>
      </c>
      <c r="D404">
        <v>1</v>
      </c>
      <c r="E404">
        <v>0</v>
      </c>
      <c r="F404">
        <v>0</v>
      </c>
      <c r="G404">
        <v>1</v>
      </c>
      <c r="H404">
        <f t="shared" si="6"/>
        <v>2</v>
      </c>
    </row>
    <row r="405" ht="13.5" spans="1:8">
      <c r="A405" s="373" t="s">
        <v>417</v>
      </c>
      <c r="B405">
        <v>1</v>
      </c>
      <c r="C405">
        <v>1</v>
      </c>
      <c r="D405">
        <v>1</v>
      </c>
      <c r="E405">
        <v>0</v>
      </c>
      <c r="F405">
        <v>0</v>
      </c>
      <c r="G405">
        <v>1</v>
      </c>
      <c r="H405">
        <f t="shared" si="6"/>
        <v>2</v>
      </c>
    </row>
    <row r="406" ht="13.5" spans="1:8">
      <c r="A406" s="373" t="s">
        <v>418</v>
      </c>
      <c r="B406">
        <v>28</v>
      </c>
      <c r="C406">
        <v>28</v>
      </c>
      <c r="D406">
        <v>1</v>
      </c>
      <c r="E406">
        <v>0</v>
      </c>
      <c r="F406">
        <v>0</v>
      </c>
      <c r="G406">
        <v>27</v>
      </c>
      <c r="H406">
        <f t="shared" si="6"/>
        <v>2</v>
      </c>
    </row>
    <row r="407" ht="13.5" spans="1:8">
      <c r="A407" s="373" t="s">
        <v>419</v>
      </c>
      <c r="B407">
        <v>2</v>
      </c>
      <c r="C407">
        <v>2</v>
      </c>
      <c r="D407">
        <v>1</v>
      </c>
      <c r="E407">
        <v>0</v>
      </c>
      <c r="F407">
        <v>0</v>
      </c>
      <c r="G407">
        <v>0</v>
      </c>
      <c r="H407">
        <f t="shared" si="6"/>
        <v>2</v>
      </c>
    </row>
    <row r="408" ht="13.5" spans="1:8">
      <c r="A408" s="373" t="s">
        <v>420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f t="shared" si="6"/>
        <v>2</v>
      </c>
    </row>
    <row r="409" ht="13.5" spans="1:8">
      <c r="A409" s="373" t="s">
        <v>421</v>
      </c>
      <c r="B409">
        <v>1</v>
      </c>
      <c r="C409">
        <v>1</v>
      </c>
      <c r="D409">
        <v>1</v>
      </c>
      <c r="E409">
        <v>0</v>
      </c>
      <c r="F409">
        <v>0</v>
      </c>
      <c r="G409">
        <v>0</v>
      </c>
      <c r="H409">
        <f t="shared" si="6"/>
        <v>2</v>
      </c>
    </row>
    <row r="410" ht="13.5" spans="1:8">
      <c r="A410" s="373" t="s">
        <v>422</v>
      </c>
      <c r="B410">
        <v>17</v>
      </c>
      <c r="C410">
        <v>16</v>
      </c>
      <c r="D410">
        <v>0.941176470588</v>
      </c>
      <c r="E410">
        <v>1</v>
      </c>
      <c r="F410">
        <v>0.0588235294118</v>
      </c>
      <c r="G410">
        <v>4</v>
      </c>
      <c r="H410">
        <f t="shared" si="6"/>
        <v>2</v>
      </c>
    </row>
    <row r="411" ht="13.5" spans="1:8">
      <c r="A411" s="373" t="s">
        <v>423</v>
      </c>
      <c r="B411">
        <v>2</v>
      </c>
      <c r="C411">
        <v>2</v>
      </c>
      <c r="D411">
        <v>1</v>
      </c>
      <c r="E411">
        <v>0</v>
      </c>
      <c r="F411">
        <v>0</v>
      </c>
      <c r="G411">
        <v>0</v>
      </c>
      <c r="H411">
        <f t="shared" si="6"/>
        <v>2</v>
      </c>
    </row>
    <row r="412" ht="13.5" spans="1:8">
      <c r="A412" s="373" t="s">
        <v>424</v>
      </c>
      <c r="B412">
        <v>20</v>
      </c>
      <c r="C412">
        <v>20</v>
      </c>
      <c r="D412">
        <v>1</v>
      </c>
      <c r="E412">
        <v>0</v>
      </c>
      <c r="F412">
        <v>0</v>
      </c>
      <c r="G412">
        <v>9</v>
      </c>
      <c r="H412">
        <f t="shared" si="6"/>
        <v>2</v>
      </c>
    </row>
    <row r="413" ht="13.5" spans="1:8">
      <c r="A413" s="373" t="s">
        <v>425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f t="shared" si="6"/>
        <v>2</v>
      </c>
    </row>
    <row r="414" ht="13.5" spans="1:8">
      <c r="A414" s="373" t="s">
        <v>426</v>
      </c>
      <c r="B414">
        <v>1</v>
      </c>
      <c r="C414">
        <v>1</v>
      </c>
      <c r="D414">
        <v>1</v>
      </c>
      <c r="E414">
        <v>0</v>
      </c>
      <c r="F414">
        <v>0</v>
      </c>
      <c r="G414">
        <v>0</v>
      </c>
      <c r="H414">
        <f t="shared" si="6"/>
        <v>2</v>
      </c>
    </row>
    <row r="415" ht="13.5" spans="1:8">
      <c r="A415" s="373" t="s">
        <v>427</v>
      </c>
      <c r="B415">
        <v>18</v>
      </c>
      <c r="C415">
        <v>17</v>
      </c>
      <c r="D415">
        <v>0.944444444444</v>
      </c>
      <c r="E415">
        <v>1</v>
      </c>
      <c r="F415">
        <v>0.0555555555556</v>
      </c>
      <c r="G415">
        <v>14</v>
      </c>
      <c r="H415">
        <f t="shared" si="6"/>
        <v>2</v>
      </c>
    </row>
    <row r="416" ht="13.5" spans="1:8">
      <c r="A416" s="373" t="s">
        <v>428</v>
      </c>
      <c r="B416">
        <v>1</v>
      </c>
      <c r="C416">
        <v>1</v>
      </c>
      <c r="D416">
        <v>1</v>
      </c>
      <c r="E416">
        <v>0</v>
      </c>
      <c r="F416">
        <v>0</v>
      </c>
      <c r="G416">
        <v>0</v>
      </c>
      <c r="H416">
        <f t="shared" si="6"/>
        <v>2</v>
      </c>
    </row>
    <row r="417" ht="13.5" spans="1:8">
      <c r="A417" s="373" t="s">
        <v>429</v>
      </c>
      <c r="B417">
        <v>1</v>
      </c>
      <c r="C417">
        <v>1</v>
      </c>
      <c r="D417">
        <v>1</v>
      </c>
      <c r="E417">
        <v>0</v>
      </c>
      <c r="F417">
        <v>0</v>
      </c>
      <c r="G417">
        <v>0</v>
      </c>
      <c r="H417">
        <f t="shared" si="6"/>
        <v>2</v>
      </c>
    </row>
    <row r="418" ht="13.5" spans="1:8">
      <c r="A418" s="373" t="s">
        <v>430</v>
      </c>
      <c r="B418">
        <v>5</v>
      </c>
      <c r="C418">
        <v>5</v>
      </c>
      <c r="D418">
        <v>1</v>
      </c>
      <c r="E418">
        <v>0</v>
      </c>
      <c r="F418">
        <v>0</v>
      </c>
      <c r="G418">
        <v>1</v>
      </c>
      <c r="H418">
        <f t="shared" si="6"/>
        <v>2</v>
      </c>
    </row>
    <row r="419" ht="13.5" spans="1:8">
      <c r="A419" s="373" t="s">
        <v>431</v>
      </c>
      <c r="B419">
        <v>2</v>
      </c>
      <c r="C419">
        <v>2</v>
      </c>
      <c r="D419">
        <v>1</v>
      </c>
      <c r="E419">
        <v>0</v>
      </c>
      <c r="F419">
        <v>0</v>
      </c>
      <c r="G419">
        <v>0</v>
      </c>
      <c r="H419">
        <f t="shared" si="6"/>
        <v>2</v>
      </c>
    </row>
    <row r="420" ht="13.5" spans="1:8">
      <c r="A420" s="373" t="s">
        <v>432</v>
      </c>
      <c r="B420">
        <v>5</v>
      </c>
      <c r="C420">
        <v>5</v>
      </c>
      <c r="D420">
        <v>1</v>
      </c>
      <c r="E420">
        <v>0</v>
      </c>
      <c r="F420">
        <v>0</v>
      </c>
      <c r="G420">
        <v>3</v>
      </c>
      <c r="H420">
        <f t="shared" si="6"/>
        <v>2</v>
      </c>
    </row>
    <row r="421" ht="13.5" spans="1:8">
      <c r="A421" s="373" t="s">
        <v>433</v>
      </c>
      <c r="B421">
        <v>1</v>
      </c>
      <c r="C421">
        <v>1</v>
      </c>
      <c r="D421">
        <v>1</v>
      </c>
      <c r="E421">
        <v>0</v>
      </c>
      <c r="F421">
        <v>0</v>
      </c>
      <c r="G421">
        <v>0</v>
      </c>
      <c r="H421">
        <f t="shared" si="6"/>
        <v>2</v>
      </c>
    </row>
    <row r="422" ht="13.5" spans="1:8">
      <c r="A422" s="373" t="s">
        <v>434</v>
      </c>
      <c r="B422">
        <v>1</v>
      </c>
      <c r="C422">
        <v>1</v>
      </c>
      <c r="D422">
        <v>1</v>
      </c>
      <c r="E422">
        <v>0</v>
      </c>
      <c r="F422">
        <v>0</v>
      </c>
      <c r="G422">
        <v>1</v>
      </c>
      <c r="H422">
        <f t="shared" si="6"/>
        <v>2</v>
      </c>
    </row>
    <row r="423" ht="13.5" spans="1:8">
      <c r="A423" s="373" t="s">
        <v>435</v>
      </c>
      <c r="B423">
        <v>8</v>
      </c>
      <c r="C423">
        <v>8</v>
      </c>
      <c r="D423">
        <v>1</v>
      </c>
      <c r="E423">
        <v>0</v>
      </c>
      <c r="F423">
        <v>0</v>
      </c>
      <c r="G423">
        <v>3</v>
      </c>
      <c r="H423">
        <f t="shared" si="6"/>
        <v>2</v>
      </c>
    </row>
    <row r="424" ht="13.5" spans="1:8">
      <c r="A424" s="373" t="s">
        <v>436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f t="shared" si="6"/>
        <v>2</v>
      </c>
    </row>
    <row r="425" ht="13.5" spans="1:8">
      <c r="A425" s="373" t="s">
        <v>437</v>
      </c>
      <c r="B425">
        <v>1</v>
      </c>
      <c r="C425">
        <v>1</v>
      </c>
      <c r="D425">
        <v>1</v>
      </c>
      <c r="E425">
        <v>0</v>
      </c>
      <c r="F425">
        <v>0</v>
      </c>
      <c r="G425">
        <v>0</v>
      </c>
      <c r="H425">
        <f t="shared" si="6"/>
        <v>2</v>
      </c>
    </row>
    <row r="426" ht="13.5" spans="1:8">
      <c r="A426" s="373" t="s">
        <v>438</v>
      </c>
      <c r="B426">
        <v>1</v>
      </c>
      <c r="C426">
        <v>1</v>
      </c>
      <c r="D426">
        <v>1</v>
      </c>
      <c r="E426">
        <v>0</v>
      </c>
      <c r="F426">
        <v>0</v>
      </c>
      <c r="G426">
        <v>0</v>
      </c>
      <c r="H426">
        <f t="shared" si="6"/>
        <v>2</v>
      </c>
    </row>
    <row r="427" ht="13.5" spans="1:8">
      <c r="A427" s="373" t="s">
        <v>439</v>
      </c>
      <c r="B427">
        <v>2</v>
      </c>
      <c r="C427">
        <v>2</v>
      </c>
      <c r="D427">
        <v>1</v>
      </c>
      <c r="E427">
        <v>0</v>
      </c>
      <c r="F427">
        <v>0</v>
      </c>
      <c r="G427">
        <v>1</v>
      </c>
      <c r="H427">
        <f t="shared" si="6"/>
        <v>2</v>
      </c>
    </row>
    <row r="428" ht="13.5" spans="1:8">
      <c r="A428" s="373" t="s">
        <v>440</v>
      </c>
      <c r="B428">
        <v>1</v>
      </c>
      <c r="C428">
        <v>1</v>
      </c>
      <c r="D428">
        <v>1</v>
      </c>
      <c r="E428">
        <v>0</v>
      </c>
      <c r="F428">
        <v>0</v>
      </c>
      <c r="G428">
        <v>1</v>
      </c>
      <c r="H428">
        <f t="shared" si="6"/>
        <v>2</v>
      </c>
    </row>
    <row r="429" ht="13.5" spans="1:8">
      <c r="A429" s="373" t="s">
        <v>441</v>
      </c>
      <c r="B429">
        <v>1</v>
      </c>
      <c r="C429">
        <v>1</v>
      </c>
      <c r="D429">
        <v>1</v>
      </c>
      <c r="E429">
        <v>0</v>
      </c>
      <c r="F429">
        <v>0</v>
      </c>
      <c r="G429">
        <v>0</v>
      </c>
      <c r="H429">
        <f t="shared" si="6"/>
        <v>2</v>
      </c>
    </row>
    <row r="430" ht="13.5" spans="1:8">
      <c r="A430" s="373" t="s">
        <v>442</v>
      </c>
      <c r="B430">
        <v>3</v>
      </c>
      <c r="C430">
        <v>3</v>
      </c>
      <c r="D430">
        <v>1</v>
      </c>
      <c r="E430">
        <v>0</v>
      </c>
      <c r="F430">
        <v>0</v>
      </c>
      <c r="G430">
        <v>0</v>
      </c>
      <c r="H430">
        <f t="shared" si="6"/>
        <v>2</v>
      </c>
    </row>
    <row r="431" ht="13.5" spans="1:8">
      <c r="A431" s="373" t="s">
        <v>443</v>
      </c>
      <c r="B431">
        <v>1</v>
      </c>
      <c r="C431">
        <v>1</v>
      </c>
      <c r="D431">
        <v>1</v>
      </c>
      <c r="E431">
        <v>0</v>
      </c>
      <c r="F431">
        <v>0</v>
      </c>
      <c r="G431">
        <v>0</v>
      </c>
      <c r="H431">
        <f t="shared" si="6"/>
        <v>2</v>
      </c>
    </row>
    <row r="432" ht="13.5" spans="1:8">
      <c r="A432" s="373" t="s">
        <v>444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</v>
      </c>
      <c r="H432">
        <f t="shared" si="6"/>
        <v>2</v>
      </c>
    </row>
    <row r="433" ht="13.5" spans="1:8">
      <c r="A433" s="373" t="s">
        <v>445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</v>
      </c>
      <c r="H433">
        <f t="shared" si="6"/>
        <v>2</v>
      </c>
    </row>
    <row r="434" ht="13.5" spans="1:8">
      <c r="A434" s="373" t="s">
        <v>446</v>
      </c>
      <c r="B434">
        <v>1</v>
      </c>
      <c r="C434">
        <v>1</v>
      </c>
      <c r="D434">
        <v>1</v>
      </c>
      <c r="E434">
        <v>0</v>
      </c>
      <c r="F434">
        <v>0</v>
      </c>
      <c r="G434">
        <v>0</v>
      </c>
      <c r="H434">
        <f t="shared" si="6"/>
        <v>2</v>
      </c>
    </row>
    <row r="435" ht="13.5" spans="1:8">
      <c r="A435" s="373" t="s">
        <v>447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f t="shared" si="6"/>
        <v>2</v>
      </c>
    </row>
    <row r="436" ht="13.5" spans="1:8">
      <c r="A436" s="373" t="s">
        <v>448</v>
      </c>
      <c r="B436">
        <v>1</v>
      </c>
      <c r="C436">
        <v>1</v>
      </c>
      <c r="D436">
        <v>1</v>
      </c>
      <c r="E436">
        <v>0</v>
      </c>
      <c r="F436">
        <v>0</v>
      </c>
      <c r="G436">
        <v>0</v>
      </c>
      <c r="H436">
        <f t="shared" si="6"/>
        <v>2</v>
      </c>
    </row>
    <row r="437" ht="13.5" spans="1:8">
      <c r="A437" s="373" t="s">
        <v>449</v>
      </c>
      <c r="B437">
        <v>1</v>
      </c>
      <c r="C437">
        <v>1</v>
      </c>
      <c r="D437">
        <v>1</v>
      </c>
      <c r="E437">
        <v>0</v>
      </c>
      <c r="F437">
        <v>0</v>
      </c>
      <c r="G437">
        <v>0</v>
      </c>
      <c r="H437">
        <f t="shared" si="6"/>
        <v>2</v>
      </c>
    </row>
    <row r="438" ht="13.5" spans="1:8">
      <c r="A438" s="373" t="s">
        <v>450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f t="shared" si="6"/>
        <v>2</v>
      </c>
    </row>
    <row r="439" ht="13.5" spans="1:8">
      <c r="A439" s="373" t="s">
        <v>451</v>
      </c>
      <c r="B439">
        <v>119</v>
      </c>
      <c r="C439">
        <v>118</v>
      </c>
      <c r="D439">
        <v>0.991596638655</v>
      </c>
      <c r="E439">
        <v>1</v>
      </c>
      <c r="F439">
        <v>0.00840336134454</v>
      </c>
      <c r="G439">
        <v>69</v>
      </c>
      <c r="H439">
        <f t="shared" si="6"/>
        <v>2</v>
      </c>
    </row>
    <row r="440" ht="13.5" spans="1:8">
      <c r="A440" s="373" t="s">
        <v>452</v>
      </c>
      <c r="B440">
        <v>1</v>
      </c>
      <c r="C440">
        <v>1</v>
      </c>
      <c r="D440">
        <v>1</v>
      </c>
      <c r="E440">
        <v>0</v>
      </c>
      <c r="F440">
        <v>0</v>
      </c>
      <c r="G440">
        <v>0</v>
      </c>
      <c r="H440">
        <f t="shared" si="6"/>
        <v>2</v>
      </c>
    </row>
    <row r="441" ht="13.5" spans="1:8">
      <c r="A441" s="373" t="s">
        <v>453</v>
      </c>
      <c r="B441">
        <v>23</v>
      </c>
      <c r="C441">
        <v>23</v>
      </c>
      <c r="D441">
        <v>1</v>
      </c>
      <c r="E441">
        <v>0</v>
      </c>
      <c r="F441">
        <v>0</v>
      </c>
      <c r="G441">
        <v>15</v>
      </c>
      <c r="H441">
        <f t="shared" si="6"/>
        <v>2</v>
      </c>
    </row>
    <row r="442" ht="13.5" spans="1:8">
      <c r="A442" s="373" t="s">
        <v>454</v>
      </c>
      <c r="B442">
        <v>2</v>
      </c>
      <c r="C442">
        <v>2</v>
      </c>
      <c r="D442">
        <v>1</v>
      </c>
      <c r="E442">
        <v>0</v>
      </c>
      <c r="F442">
        <v>0</v>
      </c>
      <c r="G442">
        <v>0</v>
      </c>
      <c r="H442">
        <f t="shared" si="6"/>
        <v>2</v>
      </c>
    </row>
    <row r="443" ht="13.5" spans="1:8">
      <c r="A443" s="373" t="s">
        <v>455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f t="shared" si="6"/>
        <v>2</v>
      </c>
    </row>
    <row r="444" ht="13.5" spans="1:8">
      <c r="A444" s="373" t="s">
        <v>456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f t="shared" si="6"/>
        <v>2</v>
      </c>
    </row>
    <row r="445" ht="13.5" spans="1:8">
      <c r="A445" s="373" t="s">
        <v>457</v>
      </c>
      <c r="B445">
        <v>110</v>
      </c>
      <c r="C445">
        <v>106</v>
      </c>
      <c r="D445">
        <v>0.963636363636</v>
      </c>
      <c r="E445">
        <v>4</v>
      </c>
      <c r="F445">
        <v>0.0363636363636</v>
      </c>
      <c r="G445">
        <v>55</v>
      </c>
      <c r="H445">
        <f t="shared" si="6"/>
        <v>2</v>
      </c>
    </row>
    <row r="446" ht="13.5" spans="1:8">
      <c r="A446" s="373" t="s">
        <v>458</v>
      </c>
      <c r="B446">
        <v>1</v>
      </c>
      <c r="C446">
        <v>1</v>
      </c>
      <c r="D446">
        <v>1</v>
      </c>
      <c r="E446">
        <v>0</v>
      </c>
      <c r="F446">
        <v>0</v>
      </c>
      <c r="G446">
        <v>0</v>
      </c>
      <c r="H446">
        <f t="shared" si="6"/>
        <v>2</v>
      </c>
    </row>
    <row r="447" ht="13.5" spans="1:8">
      <c r="A447" s="373" t="s">
        <v>459</v>
      </c>
      <c r="B447">
        <v>85</v>
      </c>
      <c r="C447">
        <v>85</v>
      </c>
      <c r="D447">
        <v>1</v>
      </c>
      <c r="E447">
        <v>0</v>
      </c>
      <c r="F447">
        <v>0</v>
      </c>
      <c r="G447">
        <v>70</v>
      </c>
      <c r="H447">
        <f t="shared" si="6"/>
        <v>2</v>
      </c>
    </row>
    <row r="448" ht="13.5" spans="1:8">
      <c r="A448" s="373" t="s">
        <v>460</v>
      </c>
      <c r="B448">
        <v>39</v>
      </c>
      <c r="C448">
        <v>39</v>
      </c>
      <c r="D448">
        <v>1</v>
      </c>
      <c r="E448">
        <v>0</v>
      </c>
      <c r="F448">
        <v>0</v>
      </c>
      <c r="G448">
        <v>24</v>
      </c>
      <c r="H448">
        <f t="shared" si="6"/>
        <v>2</v>
      </c>
    </row>
    <row r="449" ht="13.5" spans="1:8">
      <c r="A449" s="373" t="s">
        <v>461</v>
      </c>
      <c r="B449">
        <v>2</v>
      </c>
      <c r="C449">
        <v>2</v>
      </c>
      <c r="D449">
        <v>1</v>
      </c>
      <c r="E449">
        <v>0</v>
      </c>
      <c r="F449">
        <v>0</v>
      </c>
      <c r="G449">
        <v>0</v>
      </c>
      <c r="H449">
        <f t="shared" si="6"/>
        <v>2</v>
      </c>
    </row>
    <row r="450" ht="13.5" spans="1:8">
      <c r="A450" s="373" t="s">
        <v>462</v>
      </c>
      <c r="B450">
        <v>11</v>
      </c>
      <c r="C450">
        <v>11</v>
      </c>
      <c r="D450">
        <v>1</v>
      </c>
      <c r="E450">
        <v>0</v>
      </c>
      <c r="F450">
        <v>0</v>
      </c>
      <c r="G450">
        <v>4</v>
      </c>
      <c r="H450">
        <f t="shared" ref="H450:H513" si="7">IF(AND(B450&lt;=300,F450&gt;0.122),1,IF(AND(B450&lt;=300,F450&lt;=0.122),2,IF(F450&lt;=0.03,3,4)))</f>
        <v>2</v>
      </c>
    </row>
    <row r="451" ht="13.5" spans="1:8">
      <c r="A451" s="373" t="s">
        <v>463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f t="shared" si="7"/>
        <v>2</v>
      </c>
    </row>
    <row r="452" ht="13.5" spans="1:8">
      <c r="A452" s="373" t="s">
        <v>464</v>
      </c>
      <c r="B452">
        <v>1</v>
      </c>
      <c r="C452">
        <v>1</v>
      </c>
      <c r="D452">
        <v>1</v>
      </c>
      <c r="E452">
        <v>0</v>
      </c>
      <c r="F452">
        <v>0</v>
      </c>
      <c r="G452">
        <v>0</v>
      </c>
      <c r="H452">
        <f t="shared" si="7"/>
        <v>2</v>
      </c>
    </row>
    <row r="453" ht="13.5" spans="1:8">
      <c r="A453" s="373" t="s">
        <v>465</v>
      </c>
      <c r="B453">
        <v>11</v>
      </c>
      <c r="C453">
        <v>11</v>
      </c>
      <c r="D453">
        <v>1</v>
      </c>
      <c r="E453">
        <v>0</v>
      </c>
      <c r="F453">
        <v>0</v>
      </c>
      <c r="G453">
        <v>2</v>
      </c>
      <c r="H453">
        <f t="shared" si="7"/>
        <v>2</v>
      </c>
    </row>
    <row r="454" ht="13.5" spans="1:8">
      <c r="A454" s="373" t="s">
        <v>466</v>
      </c>
      <c r="B454">
        <v>1</v>
      </c>
      <c r="C454">
        <v>1</v>
      </c>
      <c r="D454">
        <v>1</v>
      </c>
      <c r="E454">
        <v>0</v>
      </c>
      <c r="F454">
        <v>0</v>
      </c>
      <c r="G454">
        <v>0</v>
      </c>
      <c r="H454">
        <f t="shared" si="7"/>
        <v>2</v>
      </c>
    </row>
    <row r="455" ht="13.5" spans="1:8">
      <c r="A455" s="373" t="s">
        <v>467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0</v>
      </c>
      <c r="H455">
        <f t="shared" si="7"/>
        <v>2</v>
      </c>
    </row>
    <row r="456" ht="13.5" spans="1:8">
      <c r="A456" s="373" t="s">
        <v>468</v>
      </c>
      <c r="B456">
        <v>9</v>
      </c>
      <c r="C456">
        <v>9</v>
      </c>
      <c r="D456">
        <v>1</v>
      </c>
      <c r="E456">
        <v>0</v>
      </c>
      <c r="F456">
        <v>0</v>
      </c>
      <c r="G456">
        <v>1</v>
      </c>
      <c r="H456">
        <f t="shared" si="7"/>
        <v>2</v>
      </c>
    </row>
    <row r="457" ht="13.5" spans="1:8">
      <c r="A457" s="373" t="s">
        <v>469</v>
      </c>
      <c r="B457">
        <v>85</v>
      </c>
      <c r="C457">
        <v>84</v>
      </c>
      <c r="D457">
        <v>0.988235294118</v>
      </c>
      <c r="E457">
        <v>1</v>
      </c>
      <c r="F457">
        <v>0.0117647058824</v>
      </c>
      <c r="G457">
        <v>59</v>
      </c>
      <c r="H457">
        <f t="shared" si="7"/>
        <v>2</v>
      </c>
    </row>
    <row r="458" ht="13.5" spans="1:8">
      <c r="A458" s="373" t="s">
        <v>470</v>
      </c>
      <c r="B458">
        <v>5</v>
      </c>
      <c r="C458">
        <v>5</v>
      </c>
      <c r="D458">
        <v>1</v>
      </c>
      <c r="E458">
        <v>0</v>
      </c>
      <c r="F458">
        <v>0</v>
      </c>
      <c r="G458">
        <v>1</v>
      </c>
      <c r="H458">
        <f t="shared" si="7"/>
        <v>2</v>
      </c>
    </row>
    <row r="459" ht="13.5" spans="1:8">
      <c r="A459" s="373" t="s">
        <v>471</v>
      </c>
      <c r="B459">
        <v>40</v>
      </c>
      <c r="C459">
        <v>37</v>
      </c>
      <c r="D459">
        <v>0.925</v>
      </c>
      <c r="E459">
        <v>3</v>
      </c>
      <c r="F459">
        <v>0.075</v>
      </c>
      <c r="G459">
        <v>7</v>
      </c>
      <c r="H459">
        <f t="shared" si="7"/>
        <v>2</v>
      </c>
    </row>
    <row r="460" ht="13.5" spans="1:8">
      <c r="A460" s="373" t="s">
        <v>472</v>
      </c>
      <c r="B460">
        <v>4</v>
      </c>
      <c r="C460">
        <v>4</v>
      </c>
      <c r="D460">
        <v>1</v>
      </c>
      <c r="E460">
        <v>0</v>
      </c>
      <c r="F460">
        <v>0</v>
      </c>
      <c r="G460">
        <v>2</v>
      </c>
      <c r="H460">
        <f t="shared" si="7"/>
        <v>2</v>
      </c>
    </row>
    <row r="461" ht="13.5" spans="1:8">
      <c r="A461" s="373" t="s">
        <v>473</v>
      </c>
      <c r="B461">
        <v>2</v>
      </c>
      <c r="C461">
        <v>2</v>
      </c>
      <c r="D461">
        <v>1</v>
      </c>
      <c r="E461">
        <v>0</v>
      </c>
      <c r="F461">
        <v>0</v>
      </c>
      <c r="G461">
        <v>2</v>
      </c>
      <c r="H461">
        <f t="shared" si="7"/>
        <v>2</v>
      </c>
    </row>
    <row r="462" ht="13.5" spans="1:8">
      <c r="A462" s="373" t="s">
        <v>474</v>
      </c>
      <c r="B462">
        <v>1</v>
      </c>
      <c r="C462">
        <v>1</v>
      </c>
      <c r="D462">
        <v>1</v>
      </c>
      <c r="E462">
        <v>0</v>
      </c>
      <c r="F462">
        <v>0</v>
      </c>
      <c r="G462">
        <v>0</v>
      </c>
      <c r="H462">
        <f t="shared" si="7"/>
        <v>2</v>
      </c>
    </row>
    <row r="463" ht="13.5" spans="1:8">
      <c r="A463" s="373" t="s">
        <v>475</v>
      </c>
      <c r="B463">
        <v>38</v>
      </c>
      <c r="C463">
        <v>37</v>
      </c>
      <c r="D463">
        <v>0.973684210526</v>
      </c>
      <c r="E463">
        <v>1</v>
      </c>
      <c r="F463">
        <v>0.0263157894737</v>
      </c>
      <c r="G463">
        <v>24</v>
      </c>
      <c r="H463">
        <f t="shared" si="7"/>
        <v>2</v>
      </c>
    </row>
    <row r="464" ht="13.5" spans="1:8">
      <c r="A464" s="373" t="s">
        <v>476</v>
      </c>
      <c r="B464">
        <v>234</v>
      </c>
      <c r="C464">
        <v>231</v>
      </c>
      <c r="D464">
        <v>0.987179487179</v>
      </c>
      <c r="E464">
        <v>3</v>
      </c>
      <c r="F464">
        <v>0.0128205128205</v>
      </c>
      <c r="G464">
        <v>128</v>
      </c>
      <c r="H464">
        <f t="shared" si="7"/>
        <v>2</v>
      </c>
    </row>
    <row r="465" ht="13.5" spans="1:8">
      <c r="A465" s="373" t="s">
        <v>477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1</v>
      </c>
      <c r="H465">
        <f t="shared" si="7"/>
        <v>2</v>
      </c>
    </row>
    <row r="466" ht="13.5" spans="1:8">
      <c r="A466" s="373" t="s">
        <v>478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1</v>
      </c>
      <c r="H466">
        <f t="shared" si="7"/>
        <v>2</v>
      </c>
    </row>
    <row r="467" ht="13.5" spans="1:8">
      <c r="A467" s="373" t="s">
        <v>479</v>
      </c>
      <c r="B467">
        <v>3</v>
      </c>
      <c r="C467">
        <v>3</v>
      </c>
      <c r="D467">
        <v>1</v>
      </c>
      <c r="E467">
        <v>0</v>
      </c>
      <c r="F467">
        <v>0</v>
      </c>
      <c r="G467">
        <v>2</v>
      </c>
      <c r="H467">
        <f t="shared" si="7"/>
        <v>2</v>
      </c>
    </row>
    <row r="468" ht="13.5" spans="1:8">
      <c r="A468" s="373" t="s">
        <v>480</v>
      </c>
      <c r="B468">
        <v>2</v>
      </c>
      <c r="C468">
        <v>2</v>
      </c>
      <c r="D468">
        <v>1</v>
      </c>
      <c r="E468">
        <v>0</v>
      </c>
      <c r="F468">
        <v>0</v>
      </c>
      <c r="G468">
        <v>3</v>
      </c>
      <c r="H468">
        <f t="shared" si="7"/>
        <v>2</v>
      </c>
    </row>
    <row r="469" ht="13.5" spans="1:8">
      <c r="A469" s="373" t="s">
        <v>481</v>
      </c>
      <c r="B469">
        <v>3</v>
      </c>
      <c r="C469">
        <v>3</v>
      </c>
      <c r="D469">
        <v>1</v>
      </c>
      <c r="E469">
        <v>0</v>
      </c>
      <c r="F469">
        <v>0</v>
      </c>
      <c r="G469">
        <v>1</v>
      </c>
      <c r="H469">
        <f t="shared" si="7"/>
        <v>2</v>
      </c>
    </row>
    <row r="470" ht="13.5" spans="1:8">
      <c r="A470" s="373" t="s">
        <v>482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</v>
      </c>
      <c r="H470">
        <f t="shared" si="7"/>
        <v>2</v>
      </c>
    </row>
    <row r="471" ht="13.5" spans="1:8">
      <c r="A471" s="373" t="s">
        <v>483</v>
      </c>
      <c r="B471">
        <v>1</v>
      </c>
      <c r="C471">
        <v>1</v>
      </c>
      <c r="D471">
        <v>1</v>
      </c>
      <c r="E471">
        <v>0</v>
      </c>
      <c r="F471">
        <v>0</v>
      </c>
      <c r="G471">
        <v>1</v>
      </c>
      <c r="H471">
        <f t="shared" si="7"/>
        <v>2</v>
      </c>
    </row>
    <row r="472" ht="13.5" spans="1:8">
      <c r="A472" s="373" t="s">
        <v>484</v>
      </c>
      <c r="B472">
        <v>1</v>
      </c>
      <c r="C472">
        <v>1</v>
      </c>
      <c r="D472">
        <v>1</v>
      </c>
      <c r="E472">
        <v>0</v>
      </c>
      <c r="F472">
        <v>0</v>
      </c>
      <c r="G472">
        <v>0</v>
      </c>
      <c r="H472">
        <f t="shared" si="7"/>
        <v>2</v>
      </c>
    </row>
    <row r="473" ht="13.5" spans="1:8">
      <c r="A473" s="373" t="s">
        <v>485</v>
      </c>
      <c r="B473">
        <v>1</v>
      </c>
      <c r="C473">
        <v>1</v>
      </c>
      <c r="D473">
        <v>1</v>
      </c>
      <c r="E473">
        <v>0</v>
      </c>
      <c r="F473">
        <v>0</v>
      </c>
      <c r="G473">
        <v>0</v>
      </c>
      <c r="H473">
        <f t="shared" si="7"/>
        <v>2</v>
      </c>
    </row>
    <row r="474" ht="13.5" spans="1:8">
      <c r="A474" s="373" t="s">
        <v>486</v>
      </c>
      <c r="B474">
        <v>1</v>
      </c>
      <c r="C474">
        <v>1</v>
      </c>
      <c r="D474">
        <v>1</v>
      </c>
      <c r="E474">
        <v>0</v>
      </c>
      <c r="F474">
        <v>0</v>
      </c>
      <c r="G474">
        <v>0</v>
      </c>
      <c r="H474">
        <f t="shared" si="7"/>
        <v>2</v>
      </c>
    </row>
    <row r="475" ht="13.5" spans="1:8">
      <c r="A475" s="373" t="s">
        <v>487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f t="shared" si="7"/>
        <v>2</v>
      </c>
    </row>
    <row r="476" ht="13.5" spans="1:8">
      <c r="A476" s="373" t="s">
        <v>488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2</v>
      </c>
      <c r="H476">
        <f t="shared" si="7"/>
        <v>2</v>
      </c>
    </row>
    <row r="477" ht="13.5" spans="1:8">
      <c r="A477" s="373" t="s">
        <v>489</v>
      </c>
      <c r="B477">
        <v>23</v>
      </c>
      <c r="C477">
        <v>23</v>
      </c>
      <c r="D477">
        <v>1</v>
      </c>
      <c r="E477">
        <v>0</v>
      </c>
      <c r="F477">
        <v>0</v>
      </c>
      <c r="G477">
        <v>19</v>
      </c>
      <c r="H477">
        <f t="shared" si="7"/>
        <v>2</v>
      </c>
    </row>
    <row r="478" ht="13.5" spans="1:8">
      <c r="A478" s="373" t="s">
        <v>490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2</v>
      </c>
      <c r="H478">
        <f t="shared" si="7"/>
        <v>2</v>
      </c>
    </row>
    <row r="479" ht="13.5" spans="1:8">
      <c r="A479" s="373" t="s">
        <v>491</v>
      </c>
      <c r="B479">
        <v>60</v>
      </c>
      <c r="C479">
        <v>55</v>
      </c>
      <c r="D479">
        <v>0.916666666667</v>
      </c>
      <c r="E479">
        <v>5</v>
      </c>
      <c r="F479">
        <v>0.0833333333333</v>
      </c>
      <c r="G479">
        <v>31</v>
      </c>
      <c r="H479">
        <f t="shared" si="7"/>
        <v>2</v>
      </c>
    </row>
    <row r="480" ht="13.5" spans="1:8">
      <c r="A480" s="373" t="s">
        <v>492</v>
      </c>
      <c r="B480">
        <v>1</v>
      </c>
      <c r="C480">
        <v>1</v>
      </c>
      <c r="D480">
        <v>1</v>
      </c>
      <c r="E480">
        <v>0</v>
      </c>
      <c r="F480">
        <v>0</v>
      </c>
      <c r="G480">
        <v>0</v>
      </c>
      <c r="H480">
        <f t="shared" si="7"/>
        <v>2</v>
      </c>
    </row>
    <row r="481" ht="13.5" spans="1:8">
      <c r="A481" s="373" t="s">
        <v>493</v>
      </c>
      <c r="B481">
        <v>2</v>
      </c>
      <c r="C481">
        <v>2</v>
      </c>
      <c r="D481">
        <v>1</v>
      </c>
      <c r="E481">
        <v>0</v>
      </c>
      <c r="F481">
        <v>0</v>
      </c>
      <c r="G481">
        <v>0</v>
      </c>
      <c r="H481">
        <f t="shared" si="7"/>
        <v>2</v>
      </c>
    </row>
    <row r="482" ht="13.5" spans="1:8">
      <c r="A482" s="373" t="s">
        <v>494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</v>
      </c>
      <c r="H482">
        <f t="shared" si="7"/>
        <v>2</v>
      </c>
    </row>
    <row r="483" ht="13.5" spans="1:8">
      <c r="A483" s="373" t="s">
        <v>495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</v>
      </c>
      <c r="H483">
        <f t="shared" si="7"/>
        <v>2</v>
      </c>
    </row>
    <row r="484" ht="13.5" spans="1:8">
      <c r="A484" s="373" t="s">
        <v>496</v>
      </c>
      <c r="B484">
        <v>2</v>
      </c>
      <c r="C484">
        <v>2</v>
      </c>
      <c r="D484">
        <v>1</v>
      </c>
      <c r="E484">
        <v>0</v>
      </c>
      <c r="F484">
        <v>0</v>
      </c>
      <c r="G484">
        <v>2</v>
      </c>
      <c r="H484">
        <f t="shared" si="7"/>
        <v>2</v>
      </c>
    </row>
    <row r="485" ht="13.5" spans="1:8">
      <c r="A485" s="373" t="s">
        <v>497</v>
      </c>
      <c r="B485">
        <v>1</v>
      </c>
      <c r="C485">
        <v>1</v>
      </c>
      <c r="D485">
        <v>1</v>
      </c>
      <c r="E485">
        <v>0</v>
      </c>
      <c r="F485">
        <v>0</v>
      </c>
      <c r="G485">
        <v>0</v>
      </c>
      <c r="H485">
        <f t="shared" si="7"/>
        <v>2</v>
      </c>
    </row>
    <row r="486" ht="13.5" spans="1:8">
      <c r="A486" s="373" t="s">
        <v>498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f t="shared" si="7"/>
        <v>2</v>
      </c>
    </row>
    <row r="487" ht="13.5" spans="1:8">
      <c r="A487" s="373" t="s">
        <v>499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2</v>
      </c>
      <c r="H487">
        <f t="shared" si="7"/>
        <v>2</v>
      </c>
    </row>
    <row r="488" ht="13.5" spans="1:8">
      <c r="A488" s="373" t="s">
        <v>500</v>
      </c>
      <c r="B488">
        <v>7</v>
      </c>
      <c r="C488">
        <v>7</v>
      </c>
      <c r="D488">
        <v>1</v>
      </c>
      <c r="E488">
        <v>0</v>
      </c>
      <c r="F488">
        <v>0</v>
      </c>
      <c r="G488">
        <v>6</v>
      </c>
      <c r="H488">
        <f t="shared" si="7"/>
        <v>2</v>
      </c>
    </row>
    <row r="489" ht="13.5" spans="1:8">
      <c r="A489" s="373" t="s">
        <v>501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</v>
      </c>
      <c r="H489">
        <f t="shared" si="7"/>
        <v>2</v>
      </c>
    </row>
    <row r="490" ht="13.5" spans="1:8">
      <c r="A490" s="373" t="s">
        <v>502</v>
      </c>
      <c r="B490">
        <v>1</v>
      </c>
      <c r="C490">
        <v>1</v>
      </c>
      <c r="D490">
        <v>1</v>
      </c>
      <c r="E490">
        <v>0</v>
      </c>
      <c r="F490">
        <v>0</v>
      </c>
      <c r="G490">
        <v>0</v>
      </c>
      <c r="H490">
        <f t="shared" si="7"/>
        <v>2</v>
      </c>
    </row>
    <row r="491" ht="13.5" spans="1:8">
      <c r="A491" s="373" t="s">
        <v>503</v>
      </c>
      <c r="B491">
        <v>1</v>
      </c>
      <c r="C491">
        <v>1</v>
      </c>
      <c r="D491">
        <v>1</v>
      </c>
      <c r="E491">
        <v>0</v>
      </c>
      <c r="F491">
        <v>0</v>
      </c>
      <c r="G491">
        <v>0</v>
      </c>
      <c r="H491">
        <f t="shared" si="7"/>
        <v>2</v>
      </c>
    </row>
    <row r="492" ht="13.5" spans="1:8">
      <c r="A492" s="373" t="s">
        <v>504</v>
      </c>
      <c r="B492">
        <v>6</v>
      </c>
      <c r="C492">
        <v>6</v>
      </c>
      <c r="D492">
        <v>1</v>
      </c>
      <c r="E492">
        <v>0</v>
      </c>
      <c r="F492">
        <v>0</v>
      </c>
      <c r="G492">
        <v>3</v>
      </c>
      <c r="H492">
        <f t="shared" si="7"/>
        <v>2</v>
      </c>
    </row>
    <row r="493" ht="13.5" spans="1:8">
      <c r="A493" s="373" t="s">
        <v>505</v>
      </c>
      <c r="B493">
        <v>23</v>
      </c>
      <c r="C493">
        <v>23</v>
      </c>
      <c r="D493">
        <v>1</v>
      </c>
      <c r="E493">
        <v>0</v>
      </c>
      <c r="F493">
        <v>0</v>
      </c>
      <c r="G493">
        <v>17</v>
      </c>
      <c r="H493">
        <f t="shared" si="7"/>
        <v>2</v>
      </c>
    </row>
    <row r="494" ht="13.5" spans="1:8">
      <c r="A494" s="373" t="s">
        <v>506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1</v>
      </c>
      <c r="H494">
        <f t="shared" si="7"/>
        <v>2</v>
      </c>
    </row>
    <row r="495" ht="13.5" spans="1:8">
      <c r="A495" s="373" t="s">
        <v>507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</v>
      </c>
      <c r="H495">
        <f t="shared" si="7"/>
        <v>2</v>
      </c>
    </row>
    <row r="496" ht="13.5" spans="1:8">
      <c r="A496" s="373" t="s">
        <v>508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0</v>
      </c>
      <c r="H496">
        <f t="shared" si="7"/>
        <v>2</v>
      </c>
    </row>
    <row r="497" spans="1:8">
      <c r="A497" s="373" t="s">
        <v>509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1</v>
      </c>
      <c r="H497">
        <f t="shared" si="7"/>
        <v>2</v>
      </c>
    </row>
    <row r="498" ht="13.5" spans="1:8">
      <c r="A498" s="373" t="s">
        <v>510</v>
      </c>
      <c r="B498">
        <v>28</v>
      </c>
      <c r="C498">
        <v>28</v>
      </c>
      <c r="D498">
        <v>1</v>
      </c>
      <c r="E498">
        <v>0</v>
      </c>
      <c r="F498">
        <v>0</v>
      </c>
      <c r="G498">
        <v>10</v>
      </c>
      <c r="H498">
        <f t="shared" si="7"/>
        <v>2</v>
      </c>
    </row>
    <row r="499" ht="13.5" spans="1:8">
      <c r="A499" s="373" t="s">
        <v>511</v>
      </c>
      <c r="B499">
        <v>101</v>
      </c>
      <c r="C499">
        <v>92</v>
      </c>
      <c r="D499">
        <v>0.910891089109</v>
      </c>
      <c r="E499">
        <v>9</v>
      </c>
      <c r="F499">
        <v>0.0891089108911</v>
      </c>
      <c r="G499">
        <v>70</v>
      </c>
      <c r="H499">
        <f t="shared" si="7"/>
        <v>2</v>
      </c>
    </row>
    <row r="500" ht="13.5" spans="1:8">
      <c r="A500" s="373" t="s">
        <v>512</v>
      </c>
      <c r="B500">
        <v>2</v>
      </c>
      <c r="C500">
        <v>2</v>
      </c>
      <c r="D500">
        <v>1</v>
      </c>
      <c r="E500">
        <v>0</v>
      </c>
      <c r="F500">
        <v>0</v>
      </c>
      <c r="G500">
        <v>0</v>
      </c>
      <c r="H500">
        <f t="shared" si="7"/>
        <v>2</v>
      </c>
    </row>
    <row r="501" ht="13.5" spans="1:8">
      <c r="A501" s="373" t="s">
        <v>513</v>
      </c>
      <c r="B501">
        <v>13</v>
      </c>
      <c r="C501">
        <v>13</v>
      </c>
      <c r="D501">
        <v>1</v>
      </c>
      <c r="E501">
        <v>0</v>
      </c>
      <c r="F501">
        <v>0</v>
      </c>
      <c r="G501">
        <v>11</v>
      </c>
      <c r="H501">
        <f t="shared" si="7"/>
        <v>2</v>
      </c>
    </row>
    <row r="502" ht="13.5" spans="1:8">
      <c r="A502" s="373" t="s">
        <v>514</v>
      </c>
      <c r="B502">
        <v>19</v>
      </c>
      <c r="C502">
        <v>19</v>
      </c>
      <c r="D502">
        <v>1</v>
      </c>
      <c r="E502">
        <v>0</v>
      </c>
      <c r="F502">
        <v>0</v>
      </c>
      <c r="G502">
        <v>17</v>
      </c>
      <c r="H502">
        <f t="shared" si="7"/>
        <v>2</v>
      </c>
    </row>
    <row r="503" ht="13.5" spans="1:8">
      <c r="A503" s="373" t="s">
        <v>515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f t="shared" si="7"/>
        <v>2</v>
      </c>
    </row>
    <row r="504" ht="13.5" spans="1:8">
      <c r="A504" s="373" t="s">
        <v>516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f t="shared" si="7"/>
        <v>2</v>
      </c>
    </row>
    <row r="505" ht="13.5" spans="1:8">
      <c r="A505" s="373" t="s">
        <v>517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</v>
      </c>
      <c r="H505">
        <f t="shared" si="7"/>
        <v>2</v>
      </c>
    </row>
    <row r="506" ht="13.5" spans="1:8">
      <c r="A506" s="373" t="s">
        <v>518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f t="shared" si="7"/>
        <v>2</v>
      </c>
    </row>
    <row r="507" ht="13.5" spans="1:8">
      <c r="A507" s="373" t="s">
        <v>519</v>
      </c>
      <c r="B507">
        <v>40</v>
      </c>
      <c r="C507">
        <v>40</v>
      </c>
      <c r="D507">
        <v>1</v>
      </c>
      <c r="E507">
        <v>0</v>
      </c>
      <c r="F507">
        <v>0</v>
      </c>
      <c r="G507">
        <v>22</v>
      </c>
      <c r="H507">
        <f t="shared" si="7"/>
        <v>2</v>
      </c>
    </row>
    <row r="508" ht="13.5" spans="1:8">
      <c r="A508" s="373" t="s">
        <v>520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1</v>
      </c>
      <c r="H508">
        <f t="shared" si="7"/>
        <v>2</v>
      </c>
    </row>
    <row r="509" ht="13.5" spans="1:8">
      <c r="A509" s="373" t="s">
        <v>521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f t="shared" si="7"/>
        <v>2</v>
      </c>
    </row>
    <row r="510" ht="13.5" spans="1:8">
      <c r="A510" s="373" t="s">
        <v>522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0</v>
      </c>
      <c r="H510">
        <f t="shared" si="7"/>
        <v>2</v>
      </c>
    </row>
    <row r="511" ht="13.5" spans="1:8">
      <c r="A511" s="373" t="s">
        <v>523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</v>
      </c>
      <c r="H511">
        <f t="shared" si="7"/>
        <v>2</v>
      </c>
    </row>
    <row r="512" ht="13.5" spans="1:8">
      <c r="A512" s="373" t="s">
        <v>524</v>
      </c>
      <c r="B512">
        <v>2</v>
      </c>
      <c r="C512">
        <v>2</v>
      </c>
      <c r="D512">
        <v>1</v>
      </c>
      <c r="E512">
        <v>0</v>
      </c>
      <c r="F512">
        <v>0</v>
      </c>
      <c r="G512">
        <v>1</v>
      </c>
      <c r="H512">
        <f t="shared" si="7"/>
        <v>2</v>
      </c>
    </row>
    <row r="513" ht="13.5" spans="1:8">
      <c r="A513" s="373" t="s">
        <v>525</v>
      </c>
      <c r="B513">
        <v>145</v>
      </c>
      <c r="C513">
        <v>138</v>
      </c>
      <c r="D513">
        <v>0.951724137931</v>
      </c>
      <c r="E513">
        <v>7</v>
      </c>
      <c r="F513">
        <v>0.048275862069</v>
      </c>
      <c r="G513">
        <v>74</v>
      </c>
      <c r="H513">
        <f t="shared" si="7"/>
        <v>2</v>
      </c>
    </row>
    <row r="514" ht="13.5" spans="1:8">
      <c r="A514" s="373" t="s">
        <v>526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</v>
      </c>
      <c r="H514">
        <f t="shared" ref="H514:H577" si="8">IF(AND(B514&lt;=300,F514&gt;0.122),1,IF(AND(B514&lt;=300,F514&lt;=0.122),2,IF(F514&lt;=0.03,3,4)))</f>
        <v>2</v>
      </c>
    </row>
    <row r="515" ht="13.5" spans="1:8">
      <c r="A515" s="373" t="s">
        <v>527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f t="shared" si="8"/>
        <v>2</v>
      </c>
    </row>
    <row r="516" ht="13.5" spans="1:8">
      <c r="A516" s="373" t="s">
        <v>528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f t="shared" si="8"/>
        <v>2</v>
      </c>
    </row>
    <row r="517" ht="13.5" spans="1:8">
      <c r="A517" s="373" t="s">
        <v>529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1</v>
      </c>
      <c r="H517">
        <f t="shared" si="8"/>
        <v>2</v>
      </c>
    </row>
    <row r="518" spans="1:8">
      <c r="A518" s="373" t="s">
        <v>530</v>
      </c>
      <c r="B518">
        <v>4</v>
      </c>
      <c r="C518">
        <v>4</v>
      </c>
      <c r="D518">
        <v>1</v>
      </c>
      <c r="E518">
        <v>0</v>
      </c>
      <c r="F518">
        <v>0</v>
      </c>
      <c r="G518">
        <v>0</v>
      </c>
      <c r="H518">
        <f t="shared" si="8"/>
        <v>2</v>
      </c>
    </row>
    <row r="519" spans="1:8">
      <c r="A519" s="373" t="s">
        <v>531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f t="shared" si="8"/>
        <v>2</v>
      </c>
    </row>
    <row r="520" ht="13.5" spans="1:8">
      <c r="A520" s="373" t="s">
        <v>532</v>
      </c>
      <c r="B520">
        <v>12</v>
      </c>
      <c r="C520">
        <v>12</v>
      </c>
      <c r="D520">
        <v>1</v>
      </c>
      <c r="E520">
        <v>0</v>
      </c>
      <c r="F520">
        <v>0</v>
      </c>
      <c r="G520">
        <v>4</v>
      </c>
      <c r="H520">
        <f t="shared" si="8"/>
        <v>2</v>
      </c>
    </row>
    <row r="521" spans="1:8">
      <c r="A521" s="373" t="s">
        <v>533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</v>
      </c>
      <c r="H521">
        <f t="shared" si="8"/>
        <v>2</v>
      </c>
    </row>
    <row r="522" spans="1:8">
      <c r="A522" s="373" t="s">
        <v>534</v>
      </c>
      <c r="B522">
        <v>9</v>
      </c>
      <c r="C522">
        <v>9</v>
      </c>
      <c r="D522">
        <v>1</v>
      </c>
      <c r="E522">
        <v>0</v>
      </c>
      <c r="F522">
        <v>0</v>
      </c>
      <c r="G522">
        <v>9</v>
      </c>
      <c r="H522">
        <f t="shared" si="8"/>
        <v>2</v>
      </c>
    </row>
    <row r="523" ht="13.5" spans="1:8">
      <c r="A523" s="373" t="s">
        <v>535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f t="shared" si="8"/>
        <v>2</v>
      </c>
    </row>
    <row r="524" ht="13.5" spans="1:8">
      <c r="A524" s="373" t="s">
        <v>536</v>
      </c>
      <c r="B524">
        <v>20</v>
      </c>
      <c r="C524">
        <v>20</v>
      </c>
      <c r="D524">
        <v>1</v>
      </c>
      <c r="E524">
        <v>0</v>
      </c>
      <c r="F524">
        <v>0</v>
      </c>
      <c r="G524">
        <v>5</v>
      </c>
      <c r="H524">
        <f t="shared" si="8"/>
        <v>2</v>
      </c>
    </row>
    <row r="525" ht="13.5" spans="1:8">
      <c r="A525" s="373" t="s">
        <v>537</v>
      </c>
      <c r="B525">
        <v>54</v>
      </c>
      <c r="C525">
        <v>54</v>
      </c>
      <c r="D525">
        <v>1</v>
      </c>
      <c r="E525">
        <v>0</v>
      </c>
      <c r="F525">
        <v>0</v>
      </c>
      <c r="G525">
        <v>40</v>
      </c>
      <c r="H525">
        <f t="shared" si="8"/>
        <v>2</v>
      </c>
    </row>
    <row r="526" ht="13.5" spans="1:8">
      <c r="A526" s="373" t="s">
        <v>538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1</v>
      </c>
      <c r="H526">
        <f t="shared" si="8"/>
        <v>2</v>
      </c>
    </row>
    <row r="527" ht="13.5" spans="1:8">
      <c r="A527" s="373" t="s">
        <v>539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3</v>
      </c>
      <c r="H527">
        <f t="shared" si="8"/>
        <v>2</v>
      </c>
    </row>
    <row r="528" ht="13.5" spans="1:8">
      <c r="A528" s="373" t="s">
        <v>540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f t="shared" si="8"/>
        <v>2</v>
      </c>
    </row>
    <row r="529" ht="13.5" spans="1:8">
      <c r="A529" s="373" t="s">
        <v>541</v>
      </c>
      <c r="B529">
        <v>3</v>
      </c>
      <c r="C529">
        <v>3</v>
      </c>
      <c r="D529">
        <v>1</v>
      </c>
      <c r="E529">
        <v>0</v>
      </c>
      <c r="F529">
        <v>0</v>
      </c>
      <c r="G529">
        <v>2</v>
      </c>
      <c r="H529">
        <f t="shared" si="8"/>
        <v>2</v>
      </c>
    </row>
    <row r="530" ht="13.5" spans="1:8">
      <c r="A530" s="373" t="s">
        <v>542</v>
      </c>
      <c r="B530">
        <v>49</v>
      </c>
      <c r="C530">
        <v>44</v>
      </c>
      <c r="D530">
        <v>0.897959183673</v>
      </c>
      <c r="E530">
        <v>5</v>
      </c>
      <c r="F530">
        <v>0.102040816327</v>
      </c>
      <c r="G530">
        <v>20</v>
      </c>
      <c r="H530">
        <f t="shared" si="8"/>
        <v>2</v>
      </c>
    </row>
    <row r="531" ht="13.5" spans="1:8">
      <c r="A531" s="373" t="s">
        <v>543</v>
      </c>
      <c r="B531">
        <v>6</v>
      </c>
      <c r="C531">
        <v>6</v>
      </c>
      <c r="D531">
        <v>1</v>
      </c>
      <c r="E531">
        <v>0</v>
      </c>
      <c r="F531">
        <v>0</v>
      </c>
      <c r="G531">
        <v>2</v>
      </c>
      <c r="H531">
        <f t="shared" si="8"/>
        <v>2</v>
      </c>
    </row>
    <row r="532" ht="13.5" spans="1:8">
      <c r="A532" s="373" t="s">
        <v>544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f t="shared" si="8"/>
        <v>2</v>
      </c>
    </row>
    <row r="533" ht="13.5" spans="1:8">
      <c r="A533" s="373" t="s">
        <v>545</v>
      </c>
      <c r="B533">
        <v>39</v>
      </c>
      <c r="C533">
        <v>39</v>
      </c>
      <c r="D533">
        <v>1</v>
      </c>
      <c r="E533">
        <v>0</v>
      </c>
      <c r="F533">
        <v>0</v>
      </c>
      <c r="G533">
        <v>16</v>
      </c>
      <c r="H533">
        <f t="shared" si="8"/>
        <v>2</v>
      </c>
    </row>
    <row r="534" ht="13.5" spans="1:8">
      <c r="A534" s="373" t="s">
        <v>546</v>
      </c>
      <c r="B534">
        <v>46</v>
      </c>
      <c r="C534">
        <v>46</v>
      </c>
      <c r="D534">
        <v>1</v>
      </c>
      <c r="E534">
        <v>0</v>
      </c>
      <c r="F534">
        <v>0</v>
      </c>
      <c r="G534">
        <v>11</v>
      </c>
      <c r="H534">
        <f t="shared" si="8"/>
        <v>2</v>
      </c>
    </row>
    <row r="535" ht="13.5" spans="1:8">
      <c r="A535" s="373" t="s">
        <v>547</v>
      </c>
      <c r="B535">
        <v>14</v>
      </c>
      <c r="C535">
        <v>14</v>
      </c>
      <c r="D535">
        <v>1</v>
      </c>
      <c r="E535">
        <v>0</v>
      </c>
      <c r="F535">
        <v>0</v>
      </c>
      <c r="G535">
        <v>12</v>
      </c>
      <c r="H535">
        <f t="shared" si="8"/>
        <v>2</v>
      </c>
    </row>
    <row r="536" ht="13.5" spans="1:8">
      <c r="A536" s="373" t="s">
        <v>548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f t="shared" si="8"/>
        <v>2</v>
      </c>
    </row>
    <row r="537" ht="13.5" spans="1:8">
      <c r="A537" s="373" t="s">
        <v>549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f t="shared" si="8"/>
        <v>2</v>
      </c>
    </row>
    <row r="538" ht="13.5" spans="1:8">
      <c r="A538" s="373" t="s">
        <v>550</v>
      </c>
      <c r="B538">
        <v>2</v>
      </c>
      <c r="C538">
        <v>2</v>
      </c>
      <c r="D538">
        <v>1</v>
      </c>
      <c r="E538">
        <v>0</v>
      </c>
      <c r="F538">
        <v>0</v>
      </c>
      <c r="G538">
        <v>0</v>
      </c>
      <c r="H538">
        <f t="shared" si="8"/>
        <v>2</v>
      </c>
    </row>
    <row r="539" ht="13.5" spans="1:8">
      <c r="A539" s="373" t="s">
        <v>551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f t="shared" si="8"/>
        <v>2</v>
      </c>
    </row>
    <row r="540" ht="13.5" spans="1:8">
      <c r="A540" s="373" t="s">
        <v>552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f t="shared" si="8"/>
        <v>2</v>
      </c>
    </row>
    <row r="541" ht="13.5" spans="1:8">
      <c r="A541" s="373" t="s">
        <v>553</v>
      </c>
      <c r="B541">
        <v>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f t="shared" si="8"/>
        <v>2</v>
      </c>
    </row>
    <row r="542" ht="13.5" spans="1:8">
      <c r="A542" s="373" t="s">
        <v>554</v>
      </c>
      <c r="B542">
        <v>3</v>
      </c>
      <c r="C542">
        <v>3</v>
      </c>
      <c r="D542">
        <v>1</v>
      </c>
      <c r="E542">
        <v>0</v>
      </c>
      <c r="F542">
        <v>0</v>
      </c>
      <c r="G542">
        <v>0</v>
      </c>
      <c r="H542">
        <f t="shared" si="8"/>
        <v>2</v>
      </c>
    </row>
    <row r="543" ht="13.5" spans="1:8">
      <c r="A543" s="373" t="s">
        <v>555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f t="shared" si="8"/>
        <v>2</v>
      </c>
    </row>
    <row r="544" ht="13.5" spans="1:8">
      <c r="A544" s="373" t="s">
        <v>556</v>
      </c>
      <c r="B544">
        <v>3</v>
      </c>
      <c r="C544">
        <v>3</v>
      </c>
      <c r="D544">
        <v>1</v>
      </c>
      <c r="E544">
        <v>0</v>
      </c>
      <c r="F544">
        <v>0</v>
      </c>
      <c r="G544">
        <v>3</v>
      </c>
      <c r="H544">
        <f t="shared" si="8"/>
        <v>2</v>
      </c>
    </row>
    <row r="545" ht="13.5" spans="1:8">
      <c r="A545" s="373" t="s">
        <v>557</v>
      </c>
      <c r="B545">
        <v>36</v>
      </c>
      <c r="C545">
        <v>36</v>
      </c>
      <c r="D545">
        <v>1</v>
      </c>
      <c r="E545">
        <v>0</v>
      </c>
      <c r="F545">
        <v>0</v>
      </c>
      <c r="G545">
        <v>35</v>
      </c>
      <c r="H545">
        <f t="shared" si="8"/>
        <v>2</v>
      </c>
    </row>
    <row r="546" ht="13.5" spans="1:8">
      <c r="A546" s="373" t="s">
        <v>558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f t="shared" si="8"/>
        <v>2</v>
      </c>
    </row>
    <row r="547" ht="13.5" spans="1:8">
      <c r="A547" s="373" t="s">
        <v>559</v>
      </c>
      <c r="B547">
        <v>10</v>
      </c>
      <c r="C547">
        <v>9</v>
      </c>
      <c r="D547">
        <v>0.9</v>
      </c>
      <c r="E547">
        <v>1</v>
      </c>
      <c r="F547">
        <v>0.1</v>
      </c>
      <c r="G547">
        <v>3</v>
      </c>
      <c r="H547">
        <f t="shared" si="8"/>
        <v>2</v>
      </c>
    </row>
    <row r="548" ht="13.5" spans="1:8">
      <c r="A548" s="373" t="s">
        <v>560</v>
      </c>
      <c r="B548">
        <v>22</v>
      </c>
      <c r="C548">
        <v>22</v>
      </c>
      <c r="D548">
        <v>1</v>
      </c>
      <c r="E548">
        <v>0</v>
      </c>
      <c r="F548">
        <v>0</v>
      </c>
      <c r="G548">
        <v>7</v>
      </c>
      <c r="H548">
        <f t="shared" si="8"/>
        <v>2</v>
      </c>
    </row>
    <row r="549" ht="13.5" spans="1:8">
      <c r="A549" s="373" t="s">
        <v>561</v>
      </c>
      <c r="B549">
        <v>1</v>
      </c>
      <c r="C549">
        <v>1</v>
      </c>
      <c r="D549">
        <v>1</v>
      </c>
      <c r="E549">
        <v>0</v>
      </c>
      <c r="F549">
        <v>0</v>
      </c>
      <c r="G549">
        <v>0</v>
      </c>
      <c r="H549">
        <f t="shared" si="8"/>
        <v>2</v>
      </c>
    </row>
    <row r="550" ht="13.5" spans="1:8">
      <c r="A550" s="373" t="s">
        <v>562</v>
      </c>
      <c r="B550">
        <v>30</v>
      </c>
      <c r="C550">
        <v>30</v>
      </c>
      <c r="D550">
        <v>1</v>
      </c>
      <c r="E550">
        <v>0</v>
      </c>
      <c r="F550">
        <v>0</v>
      </c>
      <c r="G550">
        <v>17</v>
      </c>
      <c r="H550">
        <f t="shared" si="8"/>
        <v>2</v>
      </c>
    </row>
    <row r="551" ht="13.5" spans="1:8">
      <c r="A551" s="373" t="s">
        <v>563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2</v>
      </c>
      <c r="H551">
        <f t="shared" si="8"/>
        <v>2</v>
      </c>
    </row>
    <row r="552" ht="13.5" spans="1:8">
      <c r="A552" s="373" t="s">
        <v>564</v>
      </c>
      <c r="B552">
        <v>2</v>
      </c>
      <c r="C552">
        <v>2</v>
      </c>
      <c r="D552">
        <v>1</v>
      </c>
      <c r="E552">
        <v>0</v>
      </c>
      <c r="F552">
        <v>0</v>
      </c>
      <c r="G552">
        <v>1</v>
      </c>
      <c r="H552">
        <f t="shared" si="8"/>
        <v>2</v>
      </c>
    </row>
    <row r="553" ht="13.5" spans="1:8">
      <c r="A553" s="373" t="s">
        <v>565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2</v>
      </c>
      <c r="H553">
        <f t="shared" si="8"/>
        <v>2</v>
      </c>
    </row>
    <row r="554" ht="13.5" spans="1:8">
      <c r="A554" s="373" t="s">
        <v>566</v>
      </c>
      <c r="B554">
        <v>2</v>
      </c>
      <c r="C554">
        <v>2</v>
      </c>
      <c r="D554">
        <v>1</v>
      </c>
      <c r="E554">
        <v>0</v>
      </c>
      <c r="F554">
        <v>0</v>
      </c>
      <c r="G554">
        <v>0</v>
      </c>
      <c r="H554">
        <f t="shared" si="8"/>
        <v>2</v>
      </c>
    </row>
    <row r="555" ht="13.5" spans="1:8">
      <c r="A555" s="373" t="s">
        <v>567</v>
      </c>
      <c r="B555">
        <v>4</v>
      </c>
      <c r="C555">
        <v>4</v>
      </c>
      <c r="D555">
        <v>1</v>
      </c>
      <c r="E555">
        <v>0</v>
      </c>
      <c r="F555">
        <v>0</v>
      </c>
      <c r="G555">
        <v>0</v>
      </c>
      <c r="H555">
        <f t="shared" si="8"/>
        <v>2</v>
      </c>
    </row>
    <row r="556" ht="13.5" spans="1:8">
      <c r="A556" s="373" t="s">
        <v>568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0</v>
      </c>
      <c r="H556">
        <f t="shared" si="8"/>
        <v>2</v>
      </c>
    </row>
    <row r="557" ht="13.5" spans="1:8">
      <c r="A557" s="373" t="s">
        <v>569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1</v>
      </c>
      <c r="H557">
        <f t="shared" si="8"/>
        <v>2</v>
      </c>
    </row>
    <row r="558" ht="13.5" spans="1:8">
      <c r="A558" s="373" t="s">
        <v>570</v>
      </c>
      <c r="B558">
        <v>5</v>
      </c>
      <c r="C558">
        <v>5</v>
      </c>
      <c r="D558">
        <v>1</v>
      </c>
      <c r="E558">
        <v>0</v>
      </c>
      <c r="F558">
        <v>0</v>
      </c>
      <c r="G558">
        <v>5</v>
      </c>
      <c r="H558">
        <f t="shared" si="8"/>
        <v>2</v>
      </c>
    </row>
    <row r="559" ht="13.5" spans="1:8">
      <c r="A559" s="373" t="s">
        <v>571</v>
      </c>
      <c r="B559">
        <v>1</v>
      </c>
      <c r="C559">
        <v>1</v>
      </c>
      <c r="D559">
        <v>1</v>
      </c>
      <c r="E559">
        <v>0</v>
      </c>
      <c r="F559">
        <v>0</v>
      </c>
      <c r="G559">
        <v>3</v>
      </c>
      <c r="H559">
        <f t="shared" si="8"/>
        <v>2</v>
      </c>
    </row>
    <row r="560" ht="13.5" spans="1:8">
      <c r="A560" s="373" t="s">
        <v>572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</v>
      </c>
      <c r="H560">
        <f t="shared" si="8"/>
        <v>2</v>
      </c>
    </row>
    <row r="561" ht="13.5" spans="1:8">
      <c r="A561" s="373" t="s">
        <v>573</v>
      </c>
      <c r="B561">
        <v>1</v>
      </c>
      <c r="C561">
        <v>1</v>
      </c>
      <c r="D561">
        <v>1</v>
      </c>
      <c r="E561">
        <v>0</v>
      </c>
      <c r="F561">
        <v>0</v>
      </c>
      <c r="G561">
        <v>2</v>
      </c>
      <c r="H561">
        <f t="shared" si="8"/>
        <v>2</v>
      </c>
    </row>
    <row r="562" ht="13.5" spans="1:8">
      <c r="A562" s="373" t="s">
        <v>574</v>
      </c>
      <c r="B562">
        <v>1</v>
      </c>
      <c r="C562">
        <v>1</v>
      </c>
      <c r="D562">
        <v>1</v>
      </c>
      <c r="E562">
        <v>0</v>
      </c>
      <c r="F562">
        <v>0</v>
      </c>
      <c r="G562">
        <v>1</v>
      </c>
      <c r="H562">
        <f t="shared" si="8"/>
        <v>2</v>
      </c>
    </row>
    <row r="563" ht="13.5" spans="1:8">
      <c r="A563" s="373" t="s">
        <v>575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1</v>
      </c>
      <c r="H563">
        <f t="shared" si="8"/>
        <v>2</v>
      </c>
    </row>
    <row r="564" ht="13.5" spans="1:8">
      <c r="A564" s="373" t="s">
        <v>576</v>
      </c>
      <c r="B564">
        <v>12</v>
      </c>
      <c r="C564">
        <v>12</v>
      </c>
      <c r="D564">
        <v>1</v>
      </c>
      <c r="E564">
        <v>0</v>
      </c>
      <c r="F564">
        <v>0</v>
      </c>
      <c r="G564">
        <v>7</v>
      </c>
      <c r="H564">
        <f t="shared" si="8"/>
        <v>2</v>
      </c>
    </row>
    <row r="565" ht="13.5" spans="1:8">
      <c r="A565" s="373" t="s">
        <v>577</v>
      </c>
      <c r="B565">
        <v>1</v>
      </c>
      <c r="C565">
        <v>1</v>
      </c>
      <c r="D565">
        <v>1</v>
      </c>
      <c r="E565">
        <v>0</v>
      </c>
      <c r="F565">
        <v>0</v>
      </c>
      <c r="G565">
        <v>1</v>
      </c>
      <c r="H565">
        <f t="shared" si="8"/>
        <v>2</v>
      </c>
    </row>
    <row r="566" ht="13.5" spans="1:8">
      <c r="A566" s="373" t="s">
        <v>578</v>
      </c>
      <c r="B566">
        <v>4</v>
      </c>
      <c r="C566">
        <v>4</v>
      </c>
      <c r="D566">
        <v>1</v>
      </c>
      <c r="E566">
        <v>0</v>
      </c>
      <c r="F566">
        <v>0</v>
      </c>
      <c r="G566">
        <v>2</v>
      </c>
      <c r="H566">
        <f t="shared" si="8"/>
        <v>2</v>
      </c>
    </row>
    <row r="567" ht="13.5" spans="1:8">
      <c r="A567" s="373" t="s">
        <v>579</v>
      </c>
      <c r="B567">
        <v>3</v>
      </c>
      <c r="C567">
        <v>3</v>
      </c>
      <c r="D567">
        <v>1</v>
      </c>
      <c r="E567">
        <v>0</v>
      </c>
      <c r="F567">
        <v>0</v>
      </c>
      <c r="G567">
        <v>1</v>
      </c>
      <c r="H567">
        <f t="shared" si="8"/>
        <v>2</v>
      </c>
    </row>
    <row r="568" ht="13.5" spans="1:8">
      <c r="A568" s="373" t="s">
        <v>580</v>
      </c>
      <c r="B568">
        <v>256</v>
      </c>
      <c r="C568">
        <v>253</v>
      </c>
      <c r="D568">
        <v>0.98828125</v>
      </c>
      <c r="E568">
        <v>3</v>
      </c>
      <c r="F568">
        <v>0.01171875</v>
      </c>
      <c r="G568">
        <v>174</v>
      </c>
      <c r="H568">
        <f t="shared" si="8"/>
        <v>2</v>
      </c>
    </row>
    <row r="569" ht="13.5" spans="1:8">
      <c r="A569" s="373" t="s">
        <v>581</v>
      </c>
      <c r="B569">
        <v>1</v>
      </c>
      <c r="C569">
        <v>1</v>
      </c>
      <c r="D569">
        <v>1</v>
      </c>
      <c r="E569">
        <v>0</v>
      </c>
      <c r="F569">
        <v>0</v>
      </c>
      <c r="G569">
        <v>0</v>
      </c>
      <c r="H569">
        <f t="shared" si="8"/>
        <v>2</v>
      </c>
    </row>
    <row r="570" ht="13.5" spans="1:8">
      <c r="A570" s="373" t="s">
        <v>582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1</v>
      </c>
      <c r="H570">
        <f t="shared" si="8"/>
        <v>2</v>
      </c>
    </row>
    <row r="571" ht="13.5" spans="1:8">
      <c r="A571" s="373" t="s">
        <v>583</v>
      </c>
      <c r="B571">
        <v>3</v>
      </c>
      <c r="C571">
        <v>3</v>
      </c>
      <c r="D571">
        <v>1</v>
      </c>
      <c r="E571">
        <v>0</v>
      </c>
      <c r="F571">
        <v>0</v>
      </c>
      <c r="G571">
        <v>2</v>
      </c>
      <c r="H571">
        <f t="shared" si="8"/>
        <v>2</v>
      </c>
    </row>
    <row r="572" ht="13.5" spans="1:8">
      <c r="A572" s="373" t="s">
        <v>584</v>
      </c>
      <c r="B572">
        <v>1</v>
      </c>
      <c r="C572">
        <v>1</v>
      </c>
      <c r="D572">
        <v>1</v>
      </c>
      <c r="E572">
        <v>0</v>
      </c>
      <c r="F572">
        <v>0</v>
      </c>
      <c r="G572">
        <v>0</v>
      </c>
      <c r="H572">
        <f t="shared" si="8"/>
        <v>2</v>
      </c>
    </row>
    <row r="573" ht="13.5" spans="1:8">
      <c r="A573" s="373" t="s">
        <v>585</v>
      </c>
      <c r="B573">
        <v>4</v>
      </c>
      <c r="C573">
        <v>4</v>
      </c>
      <c r="D573">
        <v>1</v>
      </c>
      <c r="E573">
        <v>0</v>
      </c>
      <c r="F573">
        <v>0</v>
      </c>
      <c r="G573">
        <v>4</v>
      </c>
      <c r="H573">
        <f t="shared" si="8"/>
        <v>2</v>
      </c>
    </row>
    <row r="574" ht="13.5" spans="1:8">
      <c r="A574" s="373" t="s">
        <v>586</v>
      </c>
      <c r="B574">
        <v>1</v>
      </c>
      <c r="C574">
        <v>1</v>
      </c>
      <c r="D574">
        <v>1</v>
      </c>
      <c r="E574">
        <v>0</v>
      </c>
      <c r="F574">
        <v>0</v>
      </c>
      <c r="G574">
        <v>1</v>
      </c>
      <c r="H574">
        <f t="shared" si="8"/>
        <v>2</v>
      </c>
    </row>
    <row r="575" ht="13.5" spans="1:8">
      <c r="A575" s="373" t="s">
        <v>587</v>
      </c>
      <c r="B575">
        <v>1</v>
      </c>
      <c r="C575">
        <v>1</v>
      </c>
      <c r="D575">
        <v>1</v>
      </c>
      <c r="E575">
        <v>0</v>
      </c>
      <c r="F575">
        <v>0</v>
      </c>
      <c r="G575">
        <v>0</v>
      </c>
      <c r="H575">
        <f t="shared" si="8"/>
        <v>2</v>
      </c>
    </row>
    <row r="576" ht="13.5" spans="1:8">
      <c r="A576" s="373" t="s">
        <v>588</v>
      </c>
      <c r="B576">
        <v>1</v>
      </c>
      <c r="C576">
        <v>1</v>
      </c>
      <c r="D576">
        <v>1</v>
      </c>
      <c r="E576">
        <v>0</v>
      </c>
      <c r="F576">
        <v>0</v>
      </c>
      <c r="G576">
        <v>0</v>
      </c>
      <c r="H576">
        <f t="shared" si="8"/>
        <v>2</v>
      </c>
    </row>
    <row r="577" ht="13.5" spans="1:8">
      <c r="A577" s="373" t="s">
        <v>589</v>
      </c>
      <c r="B577">
        <v>1</v>
      </c>
      <c r="C577">
        <v>1</v>
      </c>
      <c r="D577">
        <v>1</v>
      </c>
      <c r="E577">
        <v>0</v>
      </c>
      <c r="F577">
        <v>0</v>
      </c>
      <c r="G577">
        <v>0</v>
      </c>
      <c r="H577">
        <f t="shared" si="8"/>
        <v>2</v>
      </c>
    </row>
    <row r="578" ht="13.5" spans="1:8">
      <c r="A578" s="373" t="s">
        <v>590</v>
      </c>
      <c r="B578">
        <v>22</v>
      </c>
      <c r="C578">
        <v>22</v>
      </c>
      <c r="D578">
        <v>1</v>
      </c>
      <c r="E578">
        <v>0</v>
      </c>
      <c r="F578">
        <v>0</v>
      </c>
      <c r="G578">
        <v>12</v>
      </c>
      <c r="H578">
        <f t="shared" ref="H578:H641" si="9">IF(AND(B578&lt;=300,F578&gt;0.122),1,IF(AND(B578&lt;=300,F578&lt;=0.122),2,IF(F578&lt;=0.03,3,4)))</f>
        <v>2</v>
      </c>
    </row>
    <row r="579" ht="13.5" spans="1:8">
      <c r="A579" s="373" t="s">
        <v>591</v>
      </c>
      <c r="B579">
        <v>1</v>
      </c>
      <c r="C579">
        <v>1</v>
      </c>
      <c r="D579">
        <v>1</v>
      </c>
      <c r="E579">
        <v>0</v>
      </c>
      <c r="F579">
        <v>0</v>
      </c>
      <c r="G579">
        <v>0</v>
      </c>
      <c r="H579">
        <f t="shared" si="9"/>
        <v>2</v>
      </c>
    </row>
    <row r="580" ht="13.5" spans="1:8">
      <c r="A580" s="373" t="s">
        <v>592</v>
      </c>
      <c r="B580">
        <v>2</v>
      </c>
      <c r="C580">
        <v>2</v>
      </c>
      <c r="D580">
        <v>1</v>
      </c>
      <c r="E580">
        <v>0</v>
      </c>
      <c r="F580">
        <v>0</v>
      </c>
      <c r="G580">
        <v>2</v>
      </c>
      <c r="H580">
        <f t="shared" si="9"/>
        <v>2</v>
      </c>
    </row>
    <row r="581" ht="13.5" spans="1:8">
      <c r="A581" s="373" t="s">
        <v>593</v>
      </c>
      <c r="B581">
        <v>11</v>
      </c>
      <c r="C581">
        <v>11</v>
      </c>
      <c r="D581">
        <v>1</v>
      </c>
      <c r="E581">
        <v>0</v>
      </c>
      <c r="F581">
        <v>0</v>
      </c>
      <c r="G581">
        <v>7</v>
      </c>
      <c r="H581">
        <f t="shared" si="9"/>
        <v>2</v>
      </c>
    </row>
    <row r="582" ht="13.5" spans="1:8">
      <c r="A582" s="373" t="s">
        <v>594</v>
      </c>
      <c r="B582">
        <v>1</v>
      </c>
      <c r="C582">
        <v>1</v>
      </c>
      <c r="D582">
        <v>1</v>
      </c>
      <c r="E582">
        <v>0</v>
      </c>
      <c r="F582">
        <v>0</v>
      </c>
      <c r="G582">
        <v>0</v>
      </c>
      <c r="H582">
        <f t="shared" si="9"/>
        <v>2</v>
      </c>
    </row>
    <row r="583" ht="13.5" spans="1:8">
      <c r="A583" s="373" t="s">
        <v>595</v>
      </c>
      <c r="B583">
        <v>1</v>
      </c>
      <c r="C583">
        <v>1</v>
      </c>
      <c r="D583">
        <v>1</v>
      </c>
      <c r="E583">
        <v>0</v>
      </c>
      <c r="F583">
        <v>0</v>
      </c>
      <c r="G583">
        <v>0</v>
      </c>
      <c r="H583">
        <f t="shared" si="9"/>
        <v>2</v>
      </c>
    </row>
    <row r="584" ht="13.5" spans="1:8">
      <c r="A584" s="373" t="s">
        <v>596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f t="shared" si="9"/>
        <v>2</v>
      </c>
    </row>
    <row r="585" ht="13.5" spans="1:8">
      <c r="A585" s="373" t="s">
        <v>597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2</v>
      </c>
      <c r="H585">
        <f t="shared" si="9"/>
        <v>2</v>
      </c>
    </row>
    <row r="586" spans="1:8">
      <c r="A586" s="373" t="s">
        <v>598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f t="shared" si="9"/>
        <v>2</v>
      </c>
    </row>
    <row r="587" ht="13.5" spans="1:8">
      <c r="A587" s="373" t="s">
        <v>599</v>
      </c>
      <c r="B587">
        <v>1</v>
      </c>
      <c r="C587">
        <v>1</v>
      </c>
      <c r="D587">
        <v>1</v>
      </c>
      <c r="E587">
        <v>0</v>
      </c>
      <c r="F587">
        <v>0</v>
      </c>
      <c r="G587">
        <v>0</v>
      </c>
      <c r="H587">
        <f t="shared" si="9"/>
        <v>2</v>
      </c>
    </row>
    <row r="588" ht="13.5" spans="1:8">
      <c r="A588" s="373" t="s">
        <v>600</v>
      </c>
      <c r="B588">
        <v>1</v>
      </c>
      <c r="C588">
        <v>1</v>
      </c>
      <c r="D588">
        <v>1</v>
      </c>
      <c r="E588">
        <v>0</v>
      </c>
      <c r="F588">
        <v>0</v>
      </c>
      <c r="G588">
        <v>0</v>
      </c>
      <c r="H588">
        <f t="shared" si="9"/>
        <v>2</v>
      </c>
    </row>
    <row r="589" ht="13.5" spans="1:8">
      <c r="A589" s="373" t="s">
        <v>601</v>
      </c>
      <c r="B589">
        <v>1</v>
      </c>
      <c r="C589">
        <v>1</v>
      </c>
      <c r="D589">
        <v>1</v>
      </c>
      <c r="E589">
        <v>0</v>
      </c>
      <c r="F589">
        <v>0</v>
      </c>
      <c r="G589">
        <v>0</v>
      </c>
      <c r="H589">
        <f t="shared" si="9"/>
        <v>2</v>
      </c>
    </row>
    <row r="590" ht="13.5" spans="1:8">
      <c r="A590" s="373" t="s">
        <v>602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f t="shared" si="9"/>
        <v>2</v>
      </c>
    </row>
    <row r="591" ht="13.5" spans="1:8">
      <c r="A591" s="373" t="s">
        <v>603</v>
      </c>
      <c r="B591">
        <v>1</v>
      </c>
      <c r="C591">
        <v>1</v>
      </c>
      <c r="D591">
        <v>1</v>
      </c>
      <c r="E591">
        <v>0</v>
      </c>
      <c r="F591">
        <v>0</v>
      </c>
      <c r="G591">
        <v>0</v>
      </c>
      <c r="H591">
        <f t="shared" si="9"/>
        <v>2</v>
      </c>
    </row>
    <row r="592" ht="13.5" spans="1:8">
      <c r="A592" s="373" t="s">
        <v>604</v>
      </c>
      <c r="B592">
        <v>1</v>
      </c>
      <c r="C592">
        <v>1</v>
      </c>
      <c r="D592">
        <v>1</v>
      </c>
      <c r="E592">
        <v>0</v>
      </c>
      <c r="F592">
        <v>0</v>
      </c>
      <c r="G592">
        <v>0</v>
      </c>
      <c r="H592">
        <f t="shared" si="9"/>
        <v>2</v>
      </c>
    </row>
    <row r="593" ht="13.5" spans="1:8">
      <c r="A593" s="373" t="s">
        <v>605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f t="shared" si="9"/>
        <v>2</v>
      </c>
    </row>
    <row r="594" ht="13.5" spans="1:8">
      <c r="A594" s="373" t="s">
        <v>606</v>
      </c>
      <c r="B594">
        <v>15</v>
      </c>
      <c r="C594">
        <v>15</v>
      </c>
      <c r="D594">
        <v>1</v>
      </c>
      <c r="E594">
        <v>0</v>
      </c>
      <c r="F594">
        <v>0</v>
      </c>
      <c r="G594">
        <v>5</v>
      </c>
      <c r="H594">
        <f t="shared" si="9"/>
        <v>2</v>
      </c>
    </row>
    <row r="595" ht="13.5" spans="1:8">
      <c r="A595" s="373" t="s">
        <v>607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f t="shared" si="9"/>
        <v>2</v>
      </c>
    </row>
    <row r="596" ht="13.5" spans="1:8">
      <c r="A596" s="373" t="s">
        <v>608</v>
      </c>
      <c r="B596">
        <v>36</v>
      </c>
      <c r="C596">
        <v>36</v>
      </c>
      <c r="D596">
        <v>1</v>
      </c>
      <c r="E596">
        <v>0</v>
      </c>
      <c r="F596">
        <v>0</v>
      </c>
      <c r="G596">
        <v>21</v>
      </c>
      <c r="H596">
        <f t="shared" si="9"/>
        <v>2</v>
      </c>
    </row>
    <row r="597" ht="13.5" spans="1:8">
      <c r="A597" s="373" t="s">
        <v>609</v>
      </c>
      <c r="B597">
        <v>5</v>
      </c>
      <c r="C597">
        <v>5</v>
      </c>
      <c r="D597">
        <v>1</v>
      </c>
      <c r="E597">
        <v>0</v>
      </c>
      <c r="F597">
        <v>0</v>
      </c>
      <c r="G597">
        <v>4</v>
      </c>
      <c r="H597">
        <f t="shared" si="9"/>
        <v>2</v>
      </c>
    </row>
    <row r="598" ht="13.5" spans="1:8">
      <c r="A598" s="373" t="s">
        <v>610</v>
      </c>
      <c r="B598">
        <v>5</v>
      </c>
      <c r="C598">
        <v>5</v>
      </c>
      <c r="D598">
        <v>1</v>
      </c>
      <c r="E598">
        <v>0</v>
      </c>
      <c r="F598">
        <v>0</v>
      </c>
      <c r="G598">
        <v>3</v>
      </c>
      <c r="H598">
        <f t="shared" si="9"/>
        <v>2</v>
      </c>
    </row>
    <row r="599" ht="13.5" spans="1:8">
      <c r="A599" s="373" t="s">
        <v>611</v>
      </c>
      <c r="B599">
        <v>83</v>
      </c>
      <c r="C599">
        <v>75</v>
      </c>
      <c r="D599">
        <v>0.903614457831</v>
      </c>
      <c r="E599">
        <v>8</v>
      </c>
      <c r="F599">
        <v>0.0963855421687</v>
      </c>
      <c r="G599">
        <v>38</v>
      </c>
      <c r="H599">
        <f t="shared" si="9"/>
        <v>2</v>
      </c>
    </row>
    <row r="600" ht="13.5" spans="1:8">
      <c r="A600" s="373" t="s">
        <v>612</v>
      </c>
      <c r="B600">
        <v>15</v>
      </c>
      <c r="C600">
        <v>14</v>
      </c>
      <c r="D600">
        <v>0.933333333333</v>
      </c>
      <c r="E600">
        <v>1</v>
      </c>
      <c r="F600">
        <v>0.0666666666667</v>
      </c>
      <c r="G600">
        <v>8</v>
      </c>
      <c r="H600">
        <f t="shared" si="9"/>
        <v>2</v>
      </c>
    </row>
    <row r="601" ht="13.5" spans="1:8">
      <c r="A601" s="373" t="s">
        <v>613</v>
      </c>
      <c r="B601">
        <v>1</v>
      </c>
      <c r="C601">
        <v>1</v>
      </c>
      <c r="D601">
        <v>1</v>
      </c>
      <c r="E601">
        <v>0</v>
      </c>
      <c r="F601">
        <v>0</v>
      </c>
      <c r="G601">
        <v>0</v>
      </c>
      <c r="H601">
        <f t="shared" si="9"/>
        <v>2</v>
      </c>
    </row>
    <row r="602" ht="13.5" spans="1:8">
      <c r="A602" s="373" t="s">
        <v>614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1</v>
      </c>
      <c r="H602">
        <f t="shared" si="9"/>
        <v>2</v>
      </c>
    </row>
    <row r="603" ht="13.5" spans="1:8">
      <c r="A603" s="373" t="s">
        <v>615</v>
      </c>
      <c r="B603">
        <v>11</v>
      </c>
      <c r="C603">
        <v>11</v>
      </c>
      <c r="D603">
        <v>1</v>
      </c>
      <c r="E603">
        <v>0</v>
      </c>
      <c r="F603">
        <v>0</v>
      </c>
      <c r="G603">
        <v>6</v>
      </c>
      <c r="H603">
        <f t="shared" si="9"/>
        <v>2</v>
      </c>
    </row>
    <row r="604" ht="13.5" spans="1:8">
      <c r="A604" s="373" t="s">
        <v>616</v>
      </c>
      <c r="B604">
        <v>1</v>
      </c>
      <c r="C604">
        <v>1</v>
      </c>
      <c r="D604">
        <v>1</v>
      </c>
      <c r="E604">
        <v>0</v>
      </c>
      <c r="F604">
        <v>0</v>
      </c>
      <c r="G604">
        <v>0</v>
      </c>
      <c r="H604">
        <f t="shared" si="9"/>
        <v>2</v>
      </c>
    </row>
    <row r="605" ht="13.5" spans="1:8">
      <c r="A605" s="373" t="s">
        <v>617</v>
      </c>
      <c r="B605">
        <v>2</v>
      </c>
      <c r="C605">
        <v>2</v>
      </c>
      <c r="D605">
        <v>1</v>
      </c>
      <c r="E605">
        <v>0</v>
      </c>
      <c r="F605">
        <v>0</v>
      </c>
      <c r="G605">
        <v>1</v>
      </c>
      <c r="H605">
        <f t="shared" si="9"/>
        <v>2</v>
      </c>
    </row>
    <row r="606" ht="13.5" spans="1:8">
      <c r="A606" s="373" t="s">
        <v>618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f t="shared" si="9"/>
        <v>2</v>
      </c>
    </row>
    <row r="607" ht="13.5" spans="1:8">
      <c r="A607" s="373" t="s">
        <v>619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f t="shared" si="9"/>
        <v>2</v>
      </c>
    </row>
    <row r="608" ht="13.5" spans="1:8">
      <c r="A608" s="373" t="s">
        <v>620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f t="shared" si="9"/>
        <v>2</v>
      </c>
    </row>
    <row r="609" ht="13.5" spans="1:8">
      <c r="A609" s="373" t="s">
        <v>621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f t="shared" si="9"/>
        <v>2</v>
      </c>
    </row>
    <row r="610" ht="13.5" spans="1:8">
      <c r="A610" s="373" t="s">
        <v>622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f t="shared" si="9"/>
        <v>2</v>
      </c>
    </row>
    <row r="611" ht="13.5" spans="1:8">
      <c r="A611" s="373" t="s">
        <v>623</v>
      </c>
      <c r="B611">
        <v>51</v>
      </c>
      <c r="C611">
        <v>51</v>
      </c>
      <c r="D611">
        <v>1</v>
      </c>
      <c r="E611">
        <v>0</v>
      </c>
      <c r="F611">
        <v>0</v>
      </c>
      <c r="G611">
        <v>26</v>
      </c>
      <c r="H611">
        <f t="shared" si="9"/>
        <v>2</v>
      </c>
    </row>
    <row r="612" ht="13.5" spans="1:8">
      <c r="A612" s="373" t="s">
        <v>624</v>
      </c>
      <c r="B612">
        <v>2</v>
      </c>
      <c r="C612">
        <v>2</v>
      </c>
      <c r="D612">
        <v>1</v>
      </c>
      <c r="E612">
        <v>0</v>
      </c>
      <c r="F612">
        <v>0</v>
      </c>
      <c r="G612">
        <v>2</v>
      </c>
      <c r="H612">
        <f t="shared" si="9"/>
        <v>2</v>
      </c>
    </row>
    <row r="613" ht="13.5" spans="1:8">
      <c r="A613" s="373" t="s">
        <v>625</v>
      </c>
      <c r="B613">
        <v>2</v>
      </c>
      <c r="C613">
        <v>2</v>
      </c>
      <c r="D613">
        <v>1</v>
      </c>
      <c r="E613">
        <v>0</v>
      </c>
      <c r="F613">
        <v>0</v>
      </c>
      <c r="G613">
        <v>1</v>
      </c>
      <c r="H613">
        <f t="shared" si="9"/>
        <v>2</v>
      </c>
    </row>
    <row r="614" ht="13.5" spans="1:8">
      <c r="A614" s="373" t="s">
        <v>626</v>
      </c>
      <c r="B614">
        <v>3</v>
      </c>
      <c r="C614">
        <v>3</v>
      </c>
      <c r="D614">
        <v>1</v>
      </c>
      <c r="E614">
        <v>0</v>
      </c>
      <c r="F614">
        <v>0</v>
      </c>
      <c r="G614">
        <v>0</v>
      </c>
      <c r="H614">
        <f t="shared" si="9"/>
        <v>2</v>
      </c>
    </row>
    <row r="615" ht="13.5" spans="1:8">
      <c r="A615" s="373" t="s">
        <v>627</v>
      </c>
      <c r="B615">
        <v>1</v>
      </c>
      <c r="C615">
        <v>1</v>
      </c>
      <c r="D615">
        <v>1</v>
      </c>
      <c r="E615">
        <v>0</v>
      </c>
      <c r="F615">
        <v>0</v>
      </c>
      <c r="G615">
        <v>0</v>
      </c>
      <c r="H615">
        <f t="shared" si="9"/>
        <v>2</v>
      </c>
    </row>
    <row r="616" ht="13.5" spans="1:8">
      <c r="A616" s="373" t="s">
        <v>628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2</v>
      </c>
      <c r="H616">
        <f t="shared" si="9"/>
        <v>2</v>
      </c>
    </row>
    <row r="617" ht="13.5" spans="1:8">
      <c r="A617" s="373" t="s">
        <v>629</v>
      </c>
      <c r="B617">
        <v>4</v>
      </c>
      <c r="C617">
        <v>4</v>
      </c>
      <c r="D617">
        <v>1</v>
      </c>
      <c r="E617">
        <v>0</v>
      </c>
      <c r="F617">
        <v>0</v>
      </c>
      <c r="G617">
        <v>1</v>
      </c>
      <c r="H617">
        <f t="shared" si="9"/>
        <v>2</v>
      </c>
    </row>
    <row r="618" ht="13.5" spans="1:8">
      <c r="A618" s="373" t="s">
        <v>630</v>
      </c>
      <c r="B618">
        <v>7</v>
      </c>
      <c r="C618">
        <v>7</v>
      </c>
      <c r="D618">
        <v>1</v>
      </c>
      <c r="E618">
        <v>0</v>
      </c>
      <c r="F618">
        <v>0</v>
      </c>
      <c r="G618">
        <v>4</v>
      </c>
      <c r="H618">
        <f t="shared" si="9"/>
        <v>2</v>
      </c>
    </row>
    <row r="619" ht="13.5" spans="1:8">
      <c r="A619" s="373" t="s">
        <v>631</v>
      </c>
      <c r="B619">
        <v>2</v>
      </c>
      <c r="C619">
        <v>2</v>
      </c>
      <c r="D619">
        <v>1</v>
      </c>
      <c r="E619">
        <v>0</v>
      </c>
      <c r="F619">
        <v>0</v>
      </c>
      <c r="G619">
        <v>1</v>
      </c>
      <c r="H619">
        <f t="shared" si="9"/>
        <v>2</v>
      </c>
    </row>
    <row r="620" ht="13.5" spans="1:8">
      <c r="A620" s="373" t="s">
        <v>632</v>
      </c>
      <c r="B620">
        <v>2</v>
      </c>
      <c r="C620">
        <v>2</v>
      </c>
      <c r="D620">
        <v>1</v>
      </c>
      <c r="E620">
        <v>0</v>
      </c>
      <c r="F620">
        <v>0</v>
      </c>
      <c r="G620">
        <v>0</v>
      </c>
      <c r="H620">
        <f t="shared" si="9"/>
        <v>2</v>
      </c>
    </row>
    <row r="621" ht="13.5" spans="1:8">
      <c r="A621" s="373" t="s">
        <v>633</v>
      </c>
      <c r="B621">
        <v>1</v>
      </c>
      <c r="C621">
        <v>1</v>
      </c>
      <c r="D621">
        <v>1</v>
      </c>
      <c r="E621">
        <v>0</v>
      </c>
      <c r="F621">
        <v>0</v>
      </c>
      <c r="G621">
        <v>0</v>
      </c>
      <c r="H621">
        <f t="shared" si="9"/>
        <v>2</v>
      </c>
    </row>
    <row r="622" ht="13.5" spans="1:8">
      <c r="A622" s="373" t="s">
        <v>634</v>
      </c>
      <c r="B622">
        <v>3</v>
      </c>
      <c r="C622">
        <v>3</v>
      </c>
      <c r="D622">
        <v>1</v>
      </c>
      <c r="E622">
        <v>0</v>
      </c>
      <c r="F622">
        <v>0</v>
      </c>
      <c r="G622">
        <v>0</v>
      </c>
      <c r="H622">
        <f t="shared" si="9"/>
        <v>2</v>
      </c>
    </row>
    <row r="623" ht="13.5" spans="1:8">
      <c r="A623" s="373" t="s">
        <v>635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f t="shared" si="9"/>
        <v>2</v>
      </c>
    </row>
    <row r="624" ht="13.5" spans="1:8">
      <c r="A624" s="373" t="s">
        <v>636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0</v>
      </c>
      <c r="H624">
        <f t="shared" si="9"/>
        <v>2</v>
      </c>
    </row>
    <row r="625" ht="13.5" spans="1:8">
      <c r="A625" s="373" t="s">
        <v>637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f t="shared" si="9"/>
        <v>2</v>
      </c>
    </row>
    <row r="626" ht="13.5" spans="1:8">
      <c r="A626" s="373" t="s">
        <v>638</v>
      </c>
      <c r="B626">
        <v>15</v>
      </c>
      <c r="C626">
        <v>15</v>
      </c>
      <c r="D626">
        <v>1</v>
      </c>
      <c r="E626">
        <v>0</v>
      </c>
      <c r="F626">
        <v>0</v>
      </c>
      <c r="G626">
        <v>25</v>
      </c>
      <c r="H626">
        <f t="shared" si="9"/>
        <v>2</v>
      </c>
    </row>
    <row r="627" ht="13.5" spans="1:8">
      <c r="A627" s="373" t="s">
        <v>639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0</v>
      </c>
      <c r="H627">
        <f t="shared" si="9"/>
        <v>2</v>
      </c>
    </row>
    <row r="628" ht="13.5" spans="1:8">
      <c r="A628" s="373" t="s">
        <v>640</v>
      </c>
      <c r="B628">
        <v>115</v>
      </c>
      <c r="C628">
        <v>107</v>
      </c>
      <c r="D628">
        <v>0.930434782609</v>
      </c>
      <c r="E628">
        <v>8</v>
      </c>
      <c r="F628">
        <v>0.0695652173913</v>
      </c>
      <c r="G628">
        <v>96</v>
      </c>
      <c r="H628">
        <f t="shared" si="9"/>
        <v>2</v>
      </c>
    </row>
    <row r="629" ht="13.5" spans="1:8">
      <c r="A629" s="373" t="s">
        <v>641</v>
      </c>
      <c r="B629">
        <v>4</v>
      </c>
      <c r="C629">
        <v>4</v>
      </c>
      <c r="D629">
        <v>1</v>
      </c>
      <c r="E629">
        <v>0</v>
      </c>
      <c r="F629">
        <v>0</v>
      </c>
      <c r="G629">
        <v>1</v>
      </c>
      <c r="H629">
        <f t="shared" si="9"/>
        <v>2</v>
      </c>
    </row>
    <row r="630" ht="13.5" spans="1:8">
      <c r="A630" s="373" t="s">
        <v>642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1</v>
      </c>
      <c r="H630">
        <f t="shared" si="9"/>
        <v>2</v>
      </c>
    </row>
    <row r="631" ht="13.5" spans="1:8">
      <c r="A631" s="373" t="s">
        <v>643</v>
      </c>
      <c r="B631">
        <v>1</v>
      </c>
      <c r="C631">
        <v>1</v>
      </c>
      <c r="D631">
        <v>1</v>
      </c>
      <c r="E631">
        <v>0</v>
      </c>
      <c r="F631">
        <v>0</v>
      </c>
      <c r="G631">
        <v>0</v>
      </c>
      <c r="H631">
        <f t="shared" si="9"/>
        <v>2</v>
      </c>
    </row>
    <row r="632" ht="13.5" spans="1:8">
      <c r="A632" s="373" t="s">
        <v>644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1</v>
      </c>
      <c r="H632">
        <f t="shared" si="9"/>
        <v>2</v>
      </c>
    </row>
    <row r="633" ht="13.5" spans="1:8">
      <c r="A633" s="373" t="s">
        <v>645</v>
      </c>
      <c r="B633">
        <v>71</v>
      </c>
      <c r="C633">
        <v>71</v>
      </c>
      <c r="D633">
        <v>1</v>
      </c>
      <c r="E633">
        <v>0</v>
      </c>
      <c r="F633">
        <v>0</v>
      </c>
      <c r="G633">
        <v>53</v>
      </c>
      <c r="H633">
        <f t="shared" si="9"/>
        <v>2</v>
      </c>
    </row>
    <row r="634" ht="13.5" spans="1:8">
      <c r="A634" s="373" t="s">
        <v>646</v>
      </c>
      <c r="B634">
        <v>2</v>
      </c>
      <c r="C634">
        <v>2</v>
      </c>
      <c r="D634">
        <v>1</v>
      </c>
      <c r="E634">
        <v>0</v>
      </c>
      <c r="F634">
        <v>0</v>
      </c>
      <c r="G634">
        <v>0</v>
      </c>
      <c r="H634">
        <f t="shared" si="9"/>
        <v>2</v>
      </c>
    </row>
    <row r="635" ht="13.5" spans="1:8">
      <c r="A635" s="373" t="s">
        <v>647</v>
      </c>
      <c r="B635">
        <v>1</v>
      </c>
      <c r="C635">
        <v>1</v>
      </c>
      <c r="D635">
        <v>1</v>
      </c>
      <c r="E635">
        <v>0</v>
      </c>
      <c r="F635">
        <v>0</v>
      </c>
      <c r="G635">
        <v>0</v>
      </c>
      <c r="H635">
        <f t="shared" si="9"/>
        <v>2</v>
      </c>
    </row>
    <row r="636" ht="13.5" spans="1:8">
      <c r="A636" s="373" t="s">
        <v>648</v>
      </c>
      <c r="B636">
        <v>40</v>
      </c>
      <c r="C636">
        <v>39</v>
      </c>
      <c r="D636">
        <v>0.975</v>
      </c>
      <c r="E636">
        <v>1</v>
      </c>
      <c r="F636">
        <v>0.025</v>
      </c>
      <c r="G636">
        <v>26</v>
      </c>
      <c r="H636">
        <f t="shared" si="9"/>
        <v>2</v>
      </c>
    </row>
    <row r="637" ht="13.5" spans="1:8">
      <c r="A637" s="373" t="s">
        <v>649</v>
      </c>
      <c r="B637">
        <v>23</v>
      </c>
      <c r="C637">
        <v>23</v>
      </c>
      <c r="D637">
        <v>1</v>
      </c>
      <c r="E637">
        <v>0</v>
      </c>
      <c r="F637">
        <v>0</v>
      </c>
      <c r="G637">
        <v>21</v>
      </c>
      <c r="H637">
        <f t="shared" si="9"/>
        <v>2</v>
      </c>
    </row>
    <row r="638" ht="13.5" spans="1:8">
      <c r="A638" s="373" t="s">
        <v>650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0</v>
      </c>
      <c r="H638">
        <f t="shared" si="9"/>
        <v>2</v>
      </c>
    </row>
    <row r="639" ht="13.5" spans="1:8">
      <c r="A639" s="373" t="s">
        <v>651</v>
      </c>
      <c r="B639">
        <v>8</v>
      </c>
      <c r="C639">
        <v>8</v>
      </c>
      <c r="D639">
        <v>1</v>
      </c>
      <c r="E639">
        <v>0</v>
      </c>
      <c r="F639">
        <v>0</v>
      </c>
      <c r="G639">
        <v>11</v>
      </c>
      <c r="H639">
        <f t="shared" si="9"/>
        <v>2</v>
      </c>
    </row>
    <row r="640" ht="13.5" spans="1:8">
      <c r="A640" s="373" t="s">
        <v>652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2</v>
      </c>
      <c r="H640">
        <f t="shared" si="9"/>
        <v>2</v>
      </c>
    </row>
    <row r="641" ht="13.5" spans="1:8">
      <c r="A641" s="373" t="s">
        <v>653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f t="shared" si="9"/>
        <v>2</v>
      </c>
    </row>
    <row r="642" ht="13.5" spans="1:8">
      <c r="A642" s="373" t="s">
        <v>654</v>
      </c>
      <c r="B642">
        <v>258</v>
      </c>
      <c r="C642">
        <v>257</v>
      </c>
      <c r="D642">
        <v>0.996124031008</v>
      </c>
      <c r="E642">
        <v>1</v>
      </c>
      <c r="F642">
        <v>0.00387596899225</v>
      </c>
      <c r="G642">
        <v>169</v>
      </c>
      <c r="H642">
        <f t="shared" ref="H642:H705" si="10">IF(AND(B642&lt;=300,F642&gt;0.122),1,IF(AND(B642&lt;=300,F642&lt;=0.122),2,IF(F642&lt;=0.03,3,4)))</f>
        <v>2</v>
      </c>
    </row>
    <row r="643" ht="13.5" spans="1:8">
      <c r="A643" s="373" t="s">
        <v>655</v>
      </c>
      <c r="B643">
        <v>1</v>
      </c>
      <c r="C643">
        <v>1</v>
      </c>
      <c r="D643">
        <v>1</v>
      </c>
      <c r="E643">
        <v>0</v>
      </c>
      <c r="F643">
        <v>0</v>
      </c>
      <c r="G643">
        <v>0</v>
      </c>
      <c r="H643">
        <f t="shared" si="10"/>
        <v>2</v>
      </c>
    </row>
    <row r="644" ht="13.5" spans="1:8">
      <c r="A644" s="373" t="s">
        <v>656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f t="shared" si="10"/>
        <v>2</v>
      </c>
    </row>
    <row r="645" ht="13.5" spans="1:8">
      <c r="A645" s="373" t="s">
        <v>657</v>
      </c>
      <c r="B645">
        <v>2</v>
      </c>
      <c r="C645">
        <v>2</v>
      </c>
      <c r="D645">
        <v>1</v>
      </c>
      <c r="E645">
        <v>0</v>
      </c>
      <c r="F645">
        <v>0</v>
      </c>
      <c r="G645">
        <v>2</v>
      </c>
      <c r="H645">
        <f t="shared" si="10"/>
        <v>2</v>
      </c>
    </row>
    <row r="646" ht="13.5" spans="1:8">
      <c r="A646" s="373" t="s">
        <v>658</v>
      </c>
      <c r="B646">
        <v>4</v>
      </c>
      <c r="C646">
        <v>4</v>
      </c>
      <c r="D646">
        <v>1</v>
      </c>
      <c r="E646">
        <v>0</v>
      </c>
      <c r="F646">
        <v>0</v>
      </c>
      <c r="G646">
        <v>5</v>
      </c>
      <c r="H646">
        <f t="shared" si="10"/>
        <v>2</v>
      </c>
    </row>
    <row r="647" ht="13.5" spans="1:8">
      <c r="A647" s="373" t="s">
        <v>659</v>
      </c>
      <c r="B647">
        <v>2</v>
      </c>
      <c r="C647">
        <v>2</v>
      </c>
      <c r="D647">
        <v>1</v>
      </c>
      <c r="E647">
        <v>0</v>
      </c>
      <c r="F647">
        <v>0</v>
      </c>
      <c r="G647">
        <v>1</v>
      </c>
      <c r="H647">
        <f t="shared" si="10"/>
        <v>2</v>
      </c>
    </row>
    <row r="648" ht="13.5" spans="1:8">
      <c r="A648" s="373" t="s">
        <v>660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</v>
      </c>
      <c r="H648">
        <f t="shared" si="10"/>
        <v>2</v>
      </c>
    </row>
    <row r="649" ht="13.5" spans="1:8">
      <c r="A649" s="373" t="s">
        <v>661</v>
      </c>
      <c r="B649">
        <v>1</v>
      </c>
      <c r="C649">
        <v>1</v>
      </c>
      <c r="D649">
        <v>1</v>
      </c>
      <c r="E649">
        <v>0</v>
      </c>
      <c r="F649">
        <v>0</v>
      </c>
      <c r="G649">
        <v>0</v>
      </c>
      <c r="H649">
        <f t="shared" si="10"/>
        <v>2</v>
      </c>
    </row>
    <row r="650" ht="13.5" spans="1:8">
      <c r="A650" s="373" t="s">
        <v>662</v>
      </c>
      <c r="B650">
        <v>19</v>
      </c>
      <c r="C650">
        <v>19</v>
      </c>
      <c r="D650">
        <v>1</v>
      </c>
      <c r="E650">
        <v>0</v>
      </c>
      <c r="F650">
        <v>0</v>
      </c>
      <c r="G650">
        <v>18</v>
      </c>
      <c r="H650">
        <f t="shared" si="10"/>
        <v>2</v>
      </c>
    </row>
    <row r="651" ht="13.5" spans="1:8">
      <c r="A651" s="373" t="s">
        <v>663</v>
      </c>
      <c r="B651">
        <v>1</v>
      </c>
      <c r="C651">
        <v>1</v>
      </c>
      <c r="D651">
        <v>1</v>
      </c>
      <c r="E651">
        <v>0</v>
      </c>
      <c r="F651">
        <v>0</v>
      </c>
      <c r="G651">
        <v>0</v>
      </c>
      <c r="H651">
        <f t="shared" si="10"/>
        <v>2</v>
      </c>
    </row>
    <row r="652" ht="13.5" spans="1:8">
      <c r="A652" s="373" t="s">
        <v>664</v>
      </c>
      <c r="B652">
        <v>1</v>
      </c>
      <c r="C652">
        <v>1</v>
      </c>
      <c r="D652">
        <v>1</v>
      </c>
      <c r="E652">
        <v>0</v>
      </c>
      <c r="F652">
        <v>0</v>
      </c>
      <c r="G652">
        <v>0</v>
      </c>
      <c r="H652">
        <f t="shared" si="10"/>
        <v>2</v>
      </c>
    </row>
    <row r="653" ht="13.5" spans="1:8">
      <c r="A653" s="373" t="s">
        <v>665</v>
      </c>
      <c r="B653">
        <v>1</v>
      </c>
      <c r="C653">
        <v>1</v>
      </c>
      <c r="D653">
        <v>1</v>
      </c>
      <c r="E653">
        <v>0</v>
      </c>
      <c r="F653">
        <v>0</v>
      </c>
      <c r="G653">
        <v>0</v>
      </c>
      <c r="H653">
        <f t="shared" si="10"/>
        <v>2</v>
      </c>
    </row>
    <row r="654" ht="13.5" spans="1:8">
      <c r="A654" s="373" t="s">
        <v>666</v>
      </c>
      <c r="B654">
        <v>1</v>
      </c>
      <c r="C654">
        <v>1</v>
      </c>
      <c r="D654">
        <v>1</v>
      </c>
      <c r="E654">
        <v>0</v>
      </c>
      <c r="F654">
        <v>0</v>
      </c>
      <c r="G654">
        <v>0</v>
      </c>
      <c r="H654">
        <f t="shared" si="10"/>
        <v>2</v>
      </c>
    </row>
    <row r="655" ht="13.5" spans="1:8">
      <c r="A655" s="373" t="s">
        <v>667</v>
      </c>
      <c r="B655">
        <v>1</v>
      </c>
      <c r="C655">
        <v>1</v>
      </c>
      <c r="D655">
        <v>1</v>
      </c>
      <c r="E655">
        <v>0</v>
      </c>
      <c r="F655">
        <v>0</v>
      </c>
      <c r="G655">
        <v>0</v>
      </c>
      <c r="H655">
        <f t="shared" si="10"/>
        <v>2</v>
      </c>
    </row>
    <row r="656" ht="13.5" spans="1:8">
      <c r="A656" s="373" t="s">
        <v>668</v>
      </c>
      <c r="B656">
        <v>1</v>
      </c>
      <c r="C656">
        <v>1</v>
      </c>
      <c r="D656">
        <v>1</v>
      </c>
      <c r="E656">
        <v>0</v>
      </c>
      <c r="F656">
        <v>0</v>
      </c>
      <c r="G656">
        <v>0</v>
      </c>
      <c r="H656">
        <f t="shared" si="10"/>
        <v>2</v>
      </c>
    </row>
    <row r="657" ht="13.5" spans="1:8">
      <c r="A657" s="373" t="s">
        <v>669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f t="shared" si="10"/>
        <v>2</v>
      </c>
    </row>
    <row r="658" ht="13.5" spans="1:8">
      <c r="A658" s="373" t="s">
        <v>670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f t="shared" si="10"/>
        <v>2</v>
      </c>
    </row>
    <row r="659" ht="13.5" spans="1:8">
      <c r="A659" s="373" t="s">
        <v>671</v>
      </c>
      <c r="B659">
        <v>2</v>
      </c>
      <c r="C659">
        <v>2</v>
      </c>
      <c r="D659">
        <v>1</v>
      </c>
      <c r="E659">
        <v>0</v>
      </c>
      <c r="F659">
        <v>0</v>
      </c>
      <c r="G659">
        <v>0</v>
      </c>
      <c r="H659">
        <f t="shared" si="10"/>
        <v>2</v>
      </c>
    </row>
    <row r="660" ht="13.5" spans="1:8">
      <c r="A660" s="373" t="s">
        <v>672</v>
      </c>
      <c r="B660">
        <v>3</v>
      </c>
      <c r="C660">
        <v>3</v>
      </c>
      <c r="D660">
        <v>1</v>
      </c>
      <c r="E660">
        <v>0</v>
      </c>
      <c r="F660">
        <v>0</v>
      </c>
      <c r="G660">
        <v>0</v>
      </c>
      <c r="H660">
        <f t="shared" si="10"/>
        <v>2</v>
      </c>
    </row>
    <row r="661" ht="13.5" spans="1:8">
      <c r="A661" s="373" t="s">
        <v>673</v>
      </c>
      <c r="B661">
        <v>1</v>
      </c>
      <c r="C661">
        <v>1</v>
      </c>
      <c r="D661">
        <v>1</v>
      </c>
      <c r="E661">
        <v>0</v>
      </c>
      <c r="F661">
        <v>0</v>
      </c>
      <c r="G661">
        <v>0</v>
      </c>
      <c r="H661">
        <f t="shared" si="10"/>
        <v>2</v>
      </c>
    </row>
    <row r="662" ht="13.5" spans="1:8">
      <c r="A662" s="373" t="s">
        <v>674</v>
      </c>
      <c r="B662">
        <v>2</v>
      </c>
      <c r="C662">
        <v>2</v>
      </c>
      <c r="D662">
        <v>1</v>
      </c>
      <c r="E662">
        <v>0</v>
      </c>
      <c r="F662">
        <v>0</v>
      </c>
      <c r="G662">
        <v>0</v>
      </c>
      <c r="H662">
        <f t="shared" si="10"/>
        <v>2</v>
      </c>
    </row>
    <row r="663" ht="13.5" spans="1:8">
      <c r="A663" s="373" t="s">
        <v>675</v>
      </c>
      <c r="B663">
        <v>2</v>
      </c>
      <c r="C663">
        <v>2</v>
      </c>
      <c r="D663">
        <v>1</v>
      </c>
      <c r="E663">
        <v>0</v>
      </c>
      <c r="F663">
        <v>0</v>
      </c>
      <c r="G663">
        <v>2</v>
      </c>
      <c r="H663">
        <f t="shared" si="10"/>
        <v>2</v>
      </c>
    </row>
    <row r="664" ht="13.5" spans="1:8">
      <c r="A664" s="373" t="s">
        <v>676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f t="shared" si="10"/>
        <v>2</v>
      </c>
    </row>
    <row r="665" ht="13.5" spans="1:8">
      <c r="A665" s="373" t="s">
        <v>677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f t="shared" si="10"/>
        <v>2</v>
      </c>
    </row>
    <row r="666" ht="13.5" spans="1:8">
      <c r="A666" s="373" t="s">
        <v>678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2</v>
      </c>
      <c r="H666">
        <f t="shared" si="10"/>
        <v>2</v>
      </c>
    </row>
    <row r="667" ht="13.5" spans="1:8">
      <c r="A667" s="373" t="s">
        <v>679</v>
      </c>
      <c r="B667">
        <v>1</v>
      </c>
      <c r="C667">
        <v>1</v>
      </c>
      <c r="D667">
        <v>1</v>
      </c>
      <c r="E667">
        <v>0</v>
      </c>
      <c r="F667">
        <v>0</v>
      </c>
      <c r="G667">
        <v>0</v>
      </c>
      <c r="H667">
        <f t="shared" si="10"/>
        <v>2</v>
      </c>
    </row>
    <row r="668" ht="13.5" spans="1:8">
      <c r="A668" s="373" t="s">
        <v>680</v>
      </c>
      <c r="B668">
        <v>11</v>
      </c>
      <c r="C668">
        <v>11</v>
      </c>
      <c r="D668">
        <v>1</v>
      </c>
      <c r="E668">
        <v>0</v>
      </c>
      <c r="F668">
        <v>0</v>
      </c>
      <c r="G668">
        <v>1</v>
      </c>
      <c r="H668">
        <f t="shared" si="10"/>
        <v>2</v>
      </c>
    </row>
    <row r="669" ht="13.5" spans="1:8">
      <c r="A669" s="373" t="s">
        <v>681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f t="shared" si="10"/>
        <v>2</v>
      </c>
    </row>
    <row r="670" ht="13.5" spans="1:8">
      <c r="A670" s="373" t="s">
        <v>682</v>
      </c>
      <c r="B670">
        <v>3</v>
      </c>
      <c r="C670">
        <v>3</v>
      </c>
      <c r="D670">
        <v>1</v>
      </c>
      <c r="E670">
        <v>0</v>
      </c>
      <c r="F670">
        <v>0</v>
      </c>
      <c r="G670">
        <v>0</v>
      </c>
      <c r="H670">
        <f t="shared" si="10"/>
        <v>2</v>
      </c>
    </row>
    <row r="671" ht="13.5" spans="1:8">
      <c r="A671" s="373" t="s">
        <v>683</v>
      </c>
      <c r="B671">
        <v>51</v>
      </c>
      <c r="C671">
        <v>50</v>
      </c>
      <c r="D671">
        <v>0.980392156863</v>
      </c>
      <c r="E671">
        <v>1</v>
      </c>
      <c r="F671">
        <v>0.0196078431373</v>
      </c>
      <c r="G671">
        <v>34</v>
      </c>
      <c r="H671">
        <f t="shared" si="10"/>
        <v>2</v>
      </c>
    </row>
    <row r="672" ht="13.5" spans="1:8">
      <c r="A672" s="373" t="s">
        <v>684</v>
      </c>
      <c r="B672">
        <v>1</v>
      </c>
      <c r="C672">
        <v>1</v>
      </c>
      <c r="D672">
        <v>1</v>
      </c>
      <c r="E672">
        <v>0</v>
      </c>
      <c r="F672">
        <v>0</v>
      </c>
      <c r="G672">
        <v>1</v>
      </c>
      <c r="H672">
        <f t="shared" si="10"/>
        <v>2</v>
      </c>
    </row>
    <row r="673" ht="13.5" spans="1:8">
      <c r="A673" s="373" t="s">
        <v>685</v>
      </c>
      <c r="B673">
        <v>3</v>
      </c>
      <c r="C673">
        <v>3</v>
      </c>
      <c r="D673">
        <v>1</v>
      </c>
      <c r="E673">
        <v>0</v>
      </c>
      <c r="F673">
        <v>0</v>
      </c>
      <c r="G673">
        <v>0</v>
      </c>
      <c r="H673">
        <f t="shared" si="10"/>
        <v>2</v>
      </c>
    </row>
    <row r="674" ht="13.5" spans="1:8">
      <c r="A674" s="373" t="s">
        <v>686</v>
      </c>
      <c r="B674">
        <v>289</v>
      </c>
      <c r="C674">
        <v>288</v>
      </c>
      <c r="D674">
        <v>0.996539792388</v>
      </c>
      <c r="E674">
        <v>1</v>
      </c>
      <c r="F674">
        <v>0.00346020761246</v>
      </c>
      <c r="G674">
        <v>127</v>
      </c>
      <c r="H674">
        <f t="shared" si="10"/>
        <v>2</v>
      </c>
    </row>
    <row r="675" ht="13.5" spans="1:8">
      <c r="A675" s="373" t="s">
        <v>687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</v>
      </c>
      <c r="H675">
        <f t="shared" si="10"/>
        <v>2</v>
      </c>
    </row>
    <row r="676" ht="13.5" spans="1:8">
      <c r="A676" s="373" t="s">
        <v>688</v>
      </c>
      <c r="B676">
        <v>1</v>
      </c>
      <c r="C676">
        <v>1</v>
      </c>
      <c r="D676">
        <v>1</v>
      </c>
      <c r="E676">
        <v>0</v>
      </c>
      <c r="F676">
        <v>0</v>
      </c>
      <c r="G676">
        <v>0</v>
      </c>
      <c r="H676">
        <f t="shared" si="10"/>
        <v>2</v>
      </c>
    </row>
    <row r="677" ht="13.5" spans="1:8">
      <c r="A677" s="373" t="s">
        <v>689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1</v>
      </c>
      <c r="H677">
        <f t="shared" si="10"/>
        <v>2</v>
      </c>
    </row>
    <row r="678" ht="13.5" spans="1:8">
      <c r="A678" s="373" t="s">
        <v>690</v>
      </c>
      <c r="B678">
        <v>106</v>
      </c>
      <c r="C678">
        <v>100</v>
      </c>
      <c r="D678">
        <v>0.943396226415</v>
      </c>
      <c r="E678">
        <v>6</v>
      </c>
      <c r="F678">
        <v>0.0566037735849</v>
      </c>
      <c r="G678">
        <v>46</v>
      </c>
      <c r="H678">
        <f t="shared" si="10"/>
        <v>2</v>
      </c>
    </row>
    <row r="679" ht="13.5" spans="1:8">
      <c r="A679" s="373" t="s">
        <v>691</v>
      </c>
      <c r="B679">
        <v>2</v>
      </c>
      <c r="C679">
        <v>2</v>
      </c>
      <c r="D679">
        <v>1</v>
      </c>
      <c r="E679">
        <v>0</v>
      </c>
      <c r="F679">
        <v>0</v>
      </c>
      <c r="G679">
        <v>1</v>
      </c>
      <c r="H679">
        <f t="shared" si="10"/>
        <v>2</v>
      </c>
    </row>
    <row r="680" ht="13.5" spans="1:8">
      <c r="A680" s="373" t="s">
        <v>692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2</v>
      </c>
      <c r="H680">
        <f t="shared" si="10"/>
        <v>2</v>
      </c>
    </row>
    <row r="681" ht="13.5" spans="1:8">
      <c r="A681" s="373" t="s">
        <v>693</v>
      </c>
      <c r="B681">
        <v>1</v>
      </c>
      <c r="C681">
        <v>1</v>
      </c>
      <c r="D681">
        <v>1</v>
      </c>
      <c r="E681">
        <v>0</v>
      </c>
      <c r="F681">
        <v>0</v>
      </c>
      <c r="G681">
        <v>0</v>
      </c>
      <c r="H681">
        <f t="shared" si="10"/>
        <v>2</v>
      </c>
    </row>
    <row r="682" ht="13.5" spans="1:8">
      <c r="A682" s="373" t="s">
        <v>694</v>
      </c>
      <c r="B682">
        <v>10</v>
      </c>
      <c r="C682">
        <v>10</v>
      </c>
      <c r="D682">
        <v>1</v>
      </c>
      <c r="E682">
        <v>0</v>
      </c>
      <c r="F682">
        <v>0</v>
      </c>
      <c r="G682">
        <v>6</v>
      </c>
      <c r="H682">
        <f t="shared" si="10"/>
        <v>2</v>
      </c>
    </row>
    <row r="683" ht="13.5" spans="1:8">
      <c r="A683" s="373" t="s">
        <v>695</v>
      </c>
      <c r="B683">
        <v>2</v>
      </c>
      <c r="C683">
        <v>2</v>
      </c>
      <c r="D683">
        <v>1</v>
      </c>
      <c r="E683">
        <v>0</v>
      </c>
      <c r="F683">
        <v>0</v>
      </c>
      <c r="G683">
        <v>1</v>
      </c>
      <c r="H683">
        <f t="shared" si="10"/>
        <v>2</v>
      </c>
    </row>
    <row r="684" ht="13.5" spans="1:8">
      <c r="A684" s="373" t="s">
        <v>696</v>
      </c>
      <c r="B684">
        <v>1</v>
      </c>
      <c r="C684">
        <v>1</v>
      </c>
      <c r="D684">
        <v>1</v>
      </c>
      <c r="E684">
        <v>0</v>
      </c>
      <c r="F684">
        <v>0</v>
      </c>
      <c r="G684">
        <v>0</v>
      </c>
      <c r="H684">
        <f t="shared" si="10"/>
        <v>2</v>
      </c>
    </row>
    <row r="685" ht="13.5" spans="1:8">
      <c r="A685" s="373" t="s">
        <v>697</v>
      </c>
      <c r="B685">
        <v>3</v>
      </c>
      <c r="C685">
        <v>3</v>
      </c>
      <c r="D685">
        <v>1</v>
      </c>
      <c r="E685">
        <v>0</v>
      </c>
      <c r="F685">
        <v>0</v>
      </c>
      <c r="G685">
        <v>6</v>
      </c>
      <c r="H685">
        <f t="shared" si="10"/>
        <v>2</v>
      </c>
    </row>
    <row r="686" ht="13.5" spans="1:8">
      <c r="A686" s="373" t="s">
        <v>698</v>
      </c>
      <c r="B686">
        <v>1</v>
      </c>
      <c r="C686">
        <v>1</v>
      </c>
      <c r="D686">
        <v>1</v>
      </c>
      <c r="E686">
        <v>0</v>
      </c>
      <c r="F686">
        <v>0</v>
      </c>
      <c r="G686">
        <v>0</v>
      </c>
      <c r="H686">
        <f t="shared" si="10"/>
        <v>2</v>
      </c>
    </row>
    <row r="687" ht="13.5" spans="1:8">
      <c r="A687" s="373" t="s">
        <v>699</v>
      </c>
      <c r="B687">
        <v>1</v>
      </c>
      <c r="C687">
        <v>1</v>
      </c>
      <c r="D687">
        <v>1</v>
      </c>
      <c r="E687">
        <v>0</v>
      </c>
      <c r="F687">
        <v>0</v>
      </c>
      <c r="G687">
        <v>2</v>
      </c>
      <c r="H687">
        <f t="shared" si="10"/>
        <v>2</v>
      </c>
    </row>
    <row r="688" ht="13.5" spans="1:8">
      <c r="A688" s="373" t="s">
        <v>700</v>
      </c>
      <c r="B688">
        <v>5</v>
      </c>
      <c r="C688">
        <v>5</v>
      </c>
      <c r="D688">
        <v>1</v>
      </c>
      <c r="E688">
        <v>0</v>
      </c>
      <c r="F688">
        <v>0</v>
      </c>
      <c r="G688">
        <v>2</v>
      </c>
      <c r="H688">
        <f t="shared" si="10"/>
        <v>2</v>
      </c>
    </row>
    <row r="689" ht="13.5" spans="1:8">
      <c r="A689" s="373" t="s">
        <v>701</v>
      </c>
      <c r="B689">
        <v>1</v>
      </c>
      <c r="C689">
        <v>1</v>
      </c>
      <c r="D689">
        <v>1</v>
      </c>
      <c r="E689">
        <v>0</v>
      </c>
      <c r="F689">
        <v>0</v>
      </c>
      <c r="G689">
        <v>0</v>
      </c>
      <c r="H689">
        <f t="shared" si="10"/>
        <v>2</v>
      </c>
    </row>
    <row r="690" ht="13.5" spans="1:8">
      <c r="A690" s="373" t="s">
        <v>702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f t="shared" si="10"/>
        <v>2</v>
      </c>
    </row>
    <row r="691" ht="13.5" spans="1:8">
      <c r="A691" s="373" t="s">
        <v>703</v>
      </c>
      <c r="B691">
        <v>34</v>
      </c>
      <c r="C691">
        <v>33</v>
      </c>
      <c r="D691">
        <v>0.970588235294</v>
      </c>
      <c r="E691">
        <v>1</v>
      </c>
      <c r="F691">
        <v>0.0294117647059</v>
      </c>
      <c r="G691">
        <v>12</v>
      </c>
      <c r="H691">
        <f t="shared" si="10"/>
        <v>2</v>
      </c>
    </row>
    <row r="692" ht="13.5" spans="1:8">
      <c r="A692" s="373" t="s">
        <v>704</v>
      </c>
      <c r="B692">
        <v>4</v>
      </c>
      <c r="C692">
        <v>4</v>
      </c>
      <c r="D692">
        <v>1</v>
      </c>
      <c r="E692">
        <v>0</v>
      </c>
      <c r="F692">
        <v>0</v>
      </c>
      <c r="G692">
        <v>1</v>
      </c>
      <c r="H692">
        <f t="shared" si="10"/>
        <v>2</v>
      </c>
    </row>
    <row r="693" ht="13.5" spans="1:8">
      <c r="A693" s="373" t="s">
        <v>705</v>
      </c>
      <c r="B693">
        <v>10</v>
      </c>
      <c r="C693">
        <v>9</v>
      </c>
      <c r="D693">
        <v>0.9</v>
      </c>
      <c r="E693">
        <v>1</v>
      </c>
      <c r="F693">
        <v>0.1</v>
      </c>
      <c r="G693">
        <v>9</v>
      </c>
      <c r="H693">
        <f t="shared" si="10"/>
        <v>2</v>
      </c>
    </row>
    <row r="694" ht="13.5" spans="1:8">
      <c r="A694" s="373" t="s">
        <v>706</v>
      </c>
      <c r="B694">
        <v>1</v>
      </c>
      <c r="C694">
        <v>1</v>
      </c>
      <c r="D694">
        <v>1</v>
      </c>
      <c r="E694">
        <v>0</v>
      </c>
      <c r="F694">
        <v>0</v>
      </c>
      <c r="G694">
        <v>0</v>
      </c>
      <c r="H694">
        <f t="shared" si="10"/>
        <v>2</v>
      </c>
    </row>
    <row r="695" ht="13.5" spans="1:8">
      <c r="A695" s="373" t="s">
        <v>707</v>
      </c>
      <c r="B695">
        <v>204</v>
      </c>
      <c r="C695">
        <v>203</v>
      </c>
      <c r="D695">
        <v>0.995098039216</v>
      </c>
      <c r="E695">
        <v>1</v>
      </c>
      <c r="F695">
        <v>0.00490196078431</v>
      </c>
      <c r="G695">
        <v>140</v>
      </c>
      <c r="H695">
        <f t="shared" si="10"/>
        <v>2</v>
      </c>
    </row>
    <row r="696" ht="13.5" spans="1:8">
      <c r="A696" s="373" t="s">
        <v>708</v>
      </c>
      <c r="B696">
        <v>3</v>
      </c>
      <c r="C696">
        <v>3</v>
      </c>
      <c r="D696">
        <v>1</v>
      </c>
      <c r="E696">
        <v>0</v>
      </c>
      <c r="F696">
        <v>0</v>
      </c>
      <c r="G696">
        <v>1</v>
      </c>
      <c r="H696">
        <f t="shared" si="10"/>
        <v>2</v>
      </c>
    </row>
    <row r="697" ht="13.5" spans="1:8">
      <c r="A697" s="373" t="s">
        <v>709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f t="shared" si="10"/>
        <v>2</v>
      </c>
    </row>
    <row r="698" ht="13.5" spans="1:8">
      <c r="A698" s="373" t="s">
        <v>710</v>
      </c>
      <c r="B698">
        <v>1</v>
      </c>
      <c r="C698">
        <v>1</v>
      </c>
      <c r="D698">
        <v>1</v>
      </c>
      <c r="E698">
        <v>0</v>
      </c>
      <c r="F698">
        <v>0</v>
      </c>
      <c r="G698">
        <v>0</v>
      </c>
      <c r="H698">
        <f t="shared" si="10"/>
        <v>2</v>
      </c>
    </row>
    <row r="699" ht="13.5" spans="1:8">
      <c r="A699" s="373" t="s">
        <v>711</v>
      </c>
      <c r="B699">
        <v>4</v>
      </c>
      <c r="C699">
        <v>4</v>
      </c>
      <c r="D699">
        <v>1</v>
      </c>
      <c r="E699">
        <v>0</v>
      </c>
      <c r="F699">
        <v>0</v>
      </c>
      <c r="G699">
        <v>2</v>
      </c>
      <c r="H699">
        <f t="shared" si="10"/>
        <v>2</v>
      </c>
    </row>
    <row r="700" ht="13.5" spans="1:8">
      <c r="A700" s="373" t="s">
        <v>712</v>
      </c>
      <c r="B700">
        <v>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f t="shared" si="10"/>
        <v>2</v>
      </c>
    </row>
    <row r="701" ht="13.5" spans="1:8">
      <c r="A701" s="373" t="s">
        <v>713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f t="shared" si="10"/>
        <v>2</v>
      </c>
    </row>
    <row r="702" ht="13.5" spans="1:8">
      <c r="A702" s="373" t="s">
        <v>714</v>
      </c>
      <c r="B702">
        <v>1</v>
      </c>
      <c r="C702">
        <v>1</v>
      </c>
      <c r="D702">
        <v>1</v>
      </c>
      <c r="E702">
        <v>0</v>
      </c>
      <c r="F702">
        <v>0</v>
      </c>
      <c r="G702">
        <v>0</v>
      </c>
      <c r="H702">
        <f t="shared" si="10"/>
        <v>2</v>
      </c>
    </row>
    <row r="703" ht="13.5" spans="1:8">
      <c r="A703" s="373" t="s">
        <v>715</v>
      </c>
      <c r="B703">
        <v>1</v>
      </c>
      <c r="C703">
        <v>1</v>
      </c>
      <c r="D703">
        <v>1</v>
      </c>
      <c r="E703">
        <v>0</v>
      </c>
      <c r="F703">
        <v>0</v>
      </c>
      <c r="G703">
        <v>0</v>
      </c>
      <c r="H703">
        <f t="shared" si="10"/>
        <v>2</v>
      </c>
    </row>
    <row r="704" ht="13.5" spans="1:8">
      <c r="A704" s="373" t="s">
        <v>716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f t="shared" si="10"/>
        <v>2</v>
      </c>
    </row>
    <row r="705" ht="13.5" spans="1:8">
      <c r="A705" s="373" t="s">
        <v>717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0</v>
      </c>
      <c r="H705">
        <f t="shared" si="10"/>
        <v>2</v>
      </c>
    </row>
    <row r="706" ht="13.5" spans="1:8">
      <c r="A706" s="373" t="s">
        <v>718</v>
      </c>
      <c r="B706">
        <v>15</v>
      </c>
      <c r="C706">
        <v>15</v>
      </c>
      <c r="D706">
        <v>1</v>
      </c>
      <c r="E706">
        <v>0</v>
      </c>
      <c r="F706">
        <v>0</v>
      </c>
      <c r="G706">
        <v>11</v>
      </c>
      <c r="H706">
        <f t="shared" ref="H706:H714" si="11">IF(AND(B706&lt;=300,F706&gt;0.122),1,IF(AND(B706&lt;=300,F706&lt;=0.122),2,IF(F706&lt;=0.03,3,4)))</f>
        <v>2</v>
      </c>
    </row>
    <row r="707" ht="13.5" spans="1:8">
      <c r="A707" s="373" t="s">
        <v>719</v>
      </c>
      <c r="B707">
        <v>1</v>
      </c>
      <c r="C707">
        <v>1</v>
      </c>
      <c r="D707">
        <v>1</v>
      </c>
      <c r="E707">
        <v>0</v>
      </c>
      <c r="F707">
        <v>0</v>
      </c>
      <c r="G707">
        <v>0</v>
      </c>
      <c r="H707">
        <f t="shared" si="11"/>
        <v>2</v>
      </c>
    </row>
    <row r="708" ht="13.5" spans="1:8">
      <c r="A708" s="373" t="s">
        <v>720</v>
      </c>
      <c r="B708">
        <v>1</v>
      </c>
      <c r="C708">
        <v>1</v>
      </c>
      <c r="D708">
        <v>1</v>
      </c>
      <c r="E708">
        <v>0</v>
      </c>
      <c r="F708">
        <v>0</v>
      </c>
      <c r="G708">
        <v>0</v>
      </c>
      <c r="H708">
        <f t="shared" si="11"/>
        <v>2</v>
      </c>
    </row>
    <row r="709" ht="13.5" spans="1:8">
      <c r="A709" s="373" t="s">
        <v>721</v>
      </c>
      <c r="B709">
        <v>2</v>
      </c>
      <c r="C709">
        <v>2</v>
      </c>
      <c r="D709">
        <v>1</v>
      </c>
      <c r="E709">
        <v>0</v>
      </c>
      <c r="F709">
        <v>0</v>
      </c>
      <c r="G709">
        <v>2</v>
      </c>
      <c r="H709">
        <f t="shared" si="11"/>
        <v>2</v>
      </c>
    </row>
    <row r="710" ht="13.5" spans="1:8">
      <c r="A710" s="373" t="s">
        <v>722</v>
      </c>
      <c r="B710">
        <v>2</v>
      </c>
      <c r="C710">
        <v>2</v>
      </c>
      <c r="D710">
        <v>1</v>
      </c>
      <c r="E710">
        <v>0</v>
      </c>
      <c r="F710">
        <v>0</v>
      </c>
      <c r="G710">
        <v>1</v>
      </c>
      <c r="H710">
        <f t="shared" si="11"/>
        <v>2</v>
      </c>
    </row>
    <row r="711" ht="13.5" spans="1:8">
      <c r="A711" s="373" t="s">
        <v>723</v>
      </c>
      <c r="B711">
        <v>1</v>
      </c>
      <c r="C711">
        <v>1</v>
      </c>
      <c r="D711">
        <v>1</v>
      </c>
      <c r="E711">
        <v>0</v>
      </c>
      <c r="F711">
        <v>0</v>
      </c>
      <c r="G711">
        <v>1</v>
      </c>
      <c r="H711">
        <f t="shared" si="11"/>
        <v>2</v>
      </c>
    </row>
    <row r="712" ht="13.5" spans="1:8">
      <c r="A712" s="373" t="s">
        <v>724</v>
      </c>
      <c r="B712">
        <v>4</v>
      </c>
      <c r="C712">
        <v>4</v>
      </c>
      <c r="D712">
        <v>1</v>
      </c>
      <c r="E712">
        <v>0</v>
      </c>
      <c r="F712">
        <v>0</v>
      </c>
      <c r="G712">
        <v>1</v>
      </c>
      <c r="H712">
        <f t="shared" si="11"/>
        <v>2</v>
      </c>
    </row>
    <row r="713" ht="13.5" spans="1:8">
      <c r="A713" s="373" t="s">
        <v>725</v>
      </c>
      <c r="B713">
        <v>5</v>
      </c>
      <c r="C713">
        <v>5</v>
      </c>
      <c r="D713">
        <v>1</v>
      </c>
      <c r="E713">
        <v>0</v>
      </c>
      <c r="F713">
        <v>0</v>
      </c>
      <c r="G713">
        <v>3</v>
      </c>
      <c r="H713">
        <f t="shared" si="11"/>
        <v>2</v>
      </c>
    </row>
    <row r="714" ht="13.5" spans="1:8">
      <c r="A714" s="373" t="s">
        <v>726</v>
      </c>
      <c r="B714">
        <v>2</v>
      </c>
      <c r="C714">
        <v>2</v>
      </c>
      <c r="D714">
        <v>1</v>
      </c>
      <c r="E714">
        <v>0</v>
      </c>
      <c r="F714">
        <v>0</v>
      </c>
      <c r="G714">
        <v>1</v>
      </c>
      <c r="H714">
        <f t="shared" si="11"/>
        <v>2</v>
      </c>
    </row>
    <row r="715" spans="1:8">
      <c r="A715" s="376" t="s">
        <v>727</v>
      </c>
      <c r="B715" s="377">
        <v>1</v>
      </c>
      <c r="C715" s="377">
        <v>1</v>
      </c>
      <c r="D715" s="377">
        <v>1</v>
      </c>
      <c r="E715" s="377">
        <v>0</v>
      </c>
      <c r="F715" s="377">
        <v>0</v>
      </c>
      <c r="G715" s="377">
        <v>0</v>
      </c>
      <c r="H715">
        <v>2</v>
      </c>
    </row>
    <row r="716" ht="13.5" spans="1:8">
      <c r="A716" s="373" t="s">
        <v>728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0</v>
      </c>
      <c r="H716">
        <f t="shared" ref="H716:H779" si="12">IF(AND(B716&lt;=300,F716&gt;0.122),1,IF(AND(B716&lt;=300,F716&lt;=0.122),2,IF(F716&lt;=0.03,3,4)))</f>
        <v>2</v>
      </c>
    </row>
    <row r="717" ht="13.5" spans="1:8">
      <c r="A717" s="373" t="s">
        <v>729</v>
      </c>
      <c r="B717">
        <v>23</v>
      </c>
      <c r="C717">
        <v>23</v>
      </c>
      <c r="D717">
        <v>1</v>
      </c>
      <c r="E717">
        <v>0</v>
      </c>
      <c r="F717">
        <v>0</v>
      </c>
      <c r="G717">
        <v>23</v>
      </c>
      <c r="H717">
        <f t="shared" si="12"/>
        <v>2</v>
      </c>
    </row>
    <row r="718" ht="13.5" spans="1:8">
      <c r="A718" s="373" t="s">
        <v>730</v>
      </c>
      <c r="B718">
        <v>2</v>
      </c>
      <c r="C718">
        <v>2</v>
      </c>
      <c r="D718">
        <v>1</v>
      </c>
      <c r="E718">
        <v>0</v>
      </c>
      <c r="F718">
        <v>0</v>
      </c>
      <c r="G718">
        <v>2</v>
      </c>
      <c r="H718">
        <f t="shared" si="12"/>
        <v>2</v>
      </c>
    </row>
    <row r="719" ht="13.5" spans="1:8">
      <c r="A719" s="373" t="s">
        <v>731</v>
      </c>
      <c r="B719">
        <v>87</v>
      </c>
      <c r="C719">
        <v>85</v>
      </c>
      <c r="D719">
        <v>0.977011494253</v>
      </c>
      <c r="E719">
        <v>2</v>
      </c>
      <c r="F719">
        <v>0.0229885057471</v>
      </c>
      <c r="G719">
        <v>62</v>
      </c>
      <c r="H719">
        <f t="shared" si="12"/>
        <v>2</v>
      </c>
    </row>
    <row r="720" ht="13.5" spans="1:8">
      <c r="A720" s="373" t="s">
        <v>732</v>
      </c>
      <c r="B720">
        <v>2</v>
      </c>
      <c r="C720">
        <v>2</v>
      </c>
      <c r="D720">
        <v>1</v>
      </c>
      <c r="E720">
        <v>0</v>
      </c>
      <c r="F720">
        <v>0</v>
      </c>
      <c r="G720">
        <v>1</v>
      </c>
      <c r="H720">
        <f t="shared" si="12"/>
        <v>2</v>
      </c>
    </row>
    <row r="721" ht="13.5" spans="1:8">
      <c r="A721" s="373" t="s">
        <v>733</v>
      </c>
      <c r="B721">
        <v>14</v>
      </c>
      <c r="C721">
        <v>14</v>
      </c>
      <c r="D721">
        <v>1</v>
      </c>
      <c r="E721">
        <v>0</v>
      </c>
      <c r="F721">
        <v>0</v>
      </c>
      <c r="G721">
        <v>21</v>
      </c>
      <c r="H721">
        <f t="shared" si="12"/>
        <v>2</v>
      </c>
    </row>
    <row r="722" ht="13.5" spans="1:8">
      <c r="A722" s="373" t="s">
        <v>734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1</v>
      </c>
      <c r="H722">
        <f t="shared" si="12"/>
        <v>2</v>
      </c>
    </row>
    <row r="723" ht="13.5" spans="1:8">
      <c r="A723" s="373" t="s">
        <v>735</v>
      </c>
      <c r="B723">
        <v>4</v>
      </c>
      <c r="C723">
        <v>4</v>
      </c>
      <c r="D723">
        <v>1</v>
      </c>
      <c r="E723">
        <v>0</v>
      </c>
      <c r="F723">
        <v>0</v>
      </c>
      <c r="G723">
        <v>4</v>
      </c>
      <c r="H723">
        <f t="shared" si="12"/>
        <v>2</v>
      </c>
    </row>
    <row r="724" ht="13.5" spans="1:8">
      <c r="A724" s="373" t="s">
        <v>736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1</v>
      </c>
      <c r="H724">
        <f t="shared" si="12"/>
        <v>2</v>
      </c>
    </row>
    <row r="725" ht="13.5" spans="1:8">
      <c r="A725" s="373" t="s">
        <v>737</v>
      </c>
      <c r="B725">
        <v>3</v>
      </c>
      <c r="C725">
        <v>3</v>
      </c>
      <c r="D725">
        <v>1</v>
      </c>
      <c r="E725">
        <v>0</v>
      </c>
      <c r="F725">
        <v>0</v>
      </c>
      <c r="G725">
        <v>0</v>
      </c>
      <c r="H725">
        <f t="shared" si="12"/>
        <v>2</v>
      </c>
    </row>
    <row r="726" ht="13.5" spans="1:8">
      <c r="A726" s="373" t="s">
        <v>738</v>
      </c>
      <c r="B726">
        <v>64</v>
      </c>
      <c r="C726">
        <v>63</v>
      </c>
      <c r="D726">
        <v>0.984375</v>
      </c>
      <c r="E726">
        <v>1</v>
      </c>
      <c r="F726">
        <v>0.015625</v>
      </c>
      <c r="G726">
        <v>31</v>
      </c>
      <c r="H726">
        <f t="shared" si="12"/>
        <v>2</v>
      </c>
    </row>
    <row r="727" ht="13.5" spans="1:8">
      <c r="A727" s="373" t="s">
        <v>739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f t="shared" si="12"/>
        <v>2</v>
      </c>
    </row>
    <row r="728" ht="13.5" spans="1:8">
      <c r="A728" s="373" t="s">
        <v>740</v>
      </c>
      <c r="B728">
        <v>2</v>
      </c>
      <c r="C728">
        <v>2</v>
      </c>
      <c r="D728">
        <v>1</v>
      </c>
      <c r="E728">
        <v>0</v>
      </c>
      <c r="F728">
        <v>0</v>
      </c>
      <c r="G728">
        <v>0</v>
      </c>
      <c r="H728">
        <f t="shared" si="12"/>
        <v>2</v>
      </c>
    </row>
    <row r="729" ht="13.5" spans="1:8">
      <c r="A729" s="373" t="s">
        <v>741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3</v>
      </c>
      <c r="H729">
        <f t="shared" si="12"/>
        <v>2</v>
      </c>
    </row>
    <row r="730" ht="13.5" spans="1:8">
      <c r="A730" s="373" t="s">
        <v>742</v>
      </c>
      <c r="B730">
        <v>12</v>
      </c>
      <c r="C730">
        <v>11</v>
      </c>
      <c r="D730">
        <v>0.916666666667</v>
      </c>
      <c r="E730">
        <v>1</v>
      </c>
      <c r="F730">
        <v>0.0833333333333</v>
      </c>
      <c r="G730">
        <v>3</v>
      </c>
      <c r="H730">
        <f t="shared" si="12"/>
        <v>2</v>
      </c>
    </row>
    <row r="731" ht="13.5" spans="1:8">
      <c r="A731" s="373" t="s">
        <v>743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0</v>
      </c>
      <c r="H731">
        <f t="shared" si="12"/>
        <v>2</v>
      </c>
    </row>
    <row r="732" ht="13.5" spans="1:8">
      <c r="A732" s="373" t="s">
        <v>744</v>
      </c>
      <c r="B732">
        <v>31</v>
      </c>
      <c r="C732">
        <v>31</v>
      </c>
      <c r="D732">
        <v>1</v>
      </c>
      <c r="E732">
        <v>0</v>
      </c>
      <c r="F732">
        <v>0</v>
      </c>
      <c r="G732">
        <v>7</v>
      </c>
      <c r="H732">
        <f t="shared" si="12"/>
        <v>2</v>
      </c>
    </row>
    <row r="733" ht="13.5" spans="1:8">
      <c r="A733" s="373" t="s">
        <v>745</v>
      </c>
      <c r="B733">
        <v>4</v>
      </c>
      <c r="C733">
        <v>4</v>
      </c>
      <c r="D733">
        <v>1</v>
      </c>
      <c r="E733">
        <v>0</v>
      </c>
      <c r="F733">
        <v>0</v>
      </c>
      <c r="G733">
        <v>5</v>
      </c>
      <c r="H733">
        <f t="shared" si="12"/>
        <v>2</v>
      </c>
    </row>
    <row r="734" ht="13.5" spans="1:8">
      <c r="A734" s="373" t="s">
        <v>746</v>
      </c>
      <c r="B734">
        <v>100</v>
      </c>
      <c r="C734">
        <v>100</v>
      </c>
      <c r="D734">
        <v>1</v>
      </c>
      <c r="E734">
        <v>0</v>
      </c>
      <c r="F734">
        <v>0</v>
      </c>
      <c r="G734">
        <v>49</v>
      </c>
      <c r="H734">
        <f t="shared" si="12"/>
        <v>2</v>
      </c>
    </row>
    <row r="735" ht="13.5" spans="1:8">
      <c r="A735" s="373" t="s">
        <v>747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f t="shared" si="12"/>
        <v>2</v>
      </c>
    </row>
    <row r="736" ht="13.5" spans="1:8">
      <c r="A736" s="373" t="s">
        <v>748</v>
      </c>
      <c r="B736">
        <v>2</v>
      </c>
      <c r="C736">
        <v>2</v>
      </c>
      <c r="D736">
        <v>1</v>
      </c>
      <c r="E736">
        <v>0</v>
      </c>
      <c r="F736">
        <v>0</v>
      </c>
      <c r="G736">
        <v>1</v>
      </c>
      <c r="H736">
        <f t="shared" si="12"/>
        <v>2</v>
      </c>
    </row>
    <row r="737" ht="13.5" spans="1:8">
      <c r="A737" s="373" t="s">
        <v>749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f t="shared" si="12"/>
        <v>2</v>
      </c>
    </row>
    <row r="738" ht="13.5" spans="1:8">
      <c r="A738" s="373" t="s">
        <v>750</v>
      </c>
      <c r="B738">
        <v>8</v>
      </c>
      <c r="C738">
        <v>8</v>
      </c>
      <c r="D738">
        <v>1</v>
      </c>
      <c r="E738">
        <v>0</v>
      </c>
      <c r="F738">
        <v>0</v>
      </c>
      <c r="G738">
        <v>6</v>
      </c>
      <c r="H738">
        <f t="shared" si="12"/>
        <v>2</v>
      </c>
    </row>
    <row r="739" ht="13.5" spans="1:8">
      <c r="A739" s="373" t="s">
        <v>751</v>
      </c>
      <c r="B739">
        <v>1</v>
      </c>
      <c r="C739">
        <v>1</v>
      </c>
      <c r="D739">
        <v>1</v>
      </c>
      <c r="E739">
        <v>0</v>
      </c>
      <c r="F739">
        <v>0</v>
      </c>
      <c r="G739">
        <v>0</v>
      </c>
      <c r="H739">
        <f t="shared" si="12"/>
        <v>2</v>
      </c>
    </row>
    <row r="740" ht="13.5" spans="1:8">
      <c r="A740" s="373" t="s">
        <v>752</v>
      </c>
      <c r="B740">
        <v>3</v>
      </c>
      <c r="C740">
        <v>3</v>
      </c>
      <c r="D740">
        <v>1</v>
      </c>
      <c r="E740">
        <v>0</v>
      </c>
      <c r="F740">
        <v>0</v>
      </c>
      <c r="G740">
        <v>4</v>
      </c>
      <c r="H740">
        <f t="shared" si="12"/>
        <v>2</v>
      </c>
    </row>
    <row r="741" ht="13.5" spans="1:8">
      <c r="A741" s="373" t="s">
        <v>753</v>
      </c>
      <c r="B741">
        <v>4</v>
      </c>
      <c r="C741">
        <v>4</v>
      </c>
      <c r="D741">
        <v>1</v>
      </c>
      <c r="E741">
        <v>0</v>
      </c>
      <c r="F741">
        <v>0</v>
      </c>
      <c r="G741">
        <v>2</v>
      </c>
      <c r="H741">
        <f t="shared" si="12"/>
        <v>2</v>
      </c>
    </row>
    <row r="742" ht="13.5" spans="1:8">
      <c r="A742" s="373" t="s">
        <v>754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1</v>
      </c>
      <c r="H742">
        <f t="shared" si="12"/>
        <v>2</v>
      </c>
    </row>
    <row r="743" ht="13.5" spans="1:8">
      <c r="A743" s="373" t="s">
        <v>755</v>
      </c>
      <c r="B743">
        <v>1</v>
      </c>
      <c r="C743">
        <v>1</v>
      </c>
      <c r="D743">
        <v>1</v>
      </c>
      <c r="E743">
        <v>0</v>
      </c>
      <c r="F743">
        <v>0</v>
      </c>
      <c r="G743">
        <v>0</v>
      </c>
      <c r="H743">
        <f t="shared" si="12"/>
        <v>2</v>
      </c>
    </row>
    <row r="744" ht="13.5" spans="1:8">
      <c r="A744" s="373" t="s">
        <v>756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2</v>
      </c>
      <c r="H744">
        <f t="shared" si="12"/>
        <v>2</v>
      </c>
    </row>
    <row r="745" ht="13.5" spans="1:8">
      <c r="A745" s="373" t="s">
        <v>757</v>
      </c>
      <c r="B745">
        <v>1</v>
      </c>
      <c r="C745">
        <v>1</v>
      </c>
      <c r="D745">
        <v>1</v>
      </c>
      <c r="E745">
        <v>0</v>
      </c>
      <c r="F745">
        <v>0</v>
      </c>
      <c r="G745">
        <v>0</v>
      </c>
      <c r="H745">
        <f t="shared" si="12"/>
        <v>2</v>
      </c>
    </row>
    <row r="746" ht="13.5" spans="1:8">
      <c r="A746" s="373" t="s">
        <v>758</v>
      </c>
      <c r="B746">
        <v>1</v>
      </c>
      <c r="C746">
        <v>1</v>
      </c>
      <c r="D746">
        <v>1</v>
      </c>
      <c r="E746">
        <v>0</v>
      </c>
      <c r="F746">
        <v>0</v>
      </c>
      <c r="G746">
        <v>0</v>
      </c>
      <c r="H746">
        <f t="shared" si="12"/>
        <v>2</v>
      </c>
    </row>
    <row r="747" ht="13.5" spans="1:8">
      <c r="A747" s="373" t="s">
        <v>759</v>
      </c>
      <c r="B747">
        <v>46</v>
      </c>
      <c r="C747">
        <v>45</v>
      </c>
      <c r="D747">
        <v>0.978260869565</v>
      </c>
      <c r="E747">
        <v>1</v>
      </c>
      <c r="F747">
        <v>0.0217391304348</v>
      </c>
      <c r="G747">
        <v>39</v>
      </c>
      <c r="H747">
        <f t="shared" si="12"/>
        <v>2</v>
      </c>
    </row>
    <row r="748" ht="13.5" spans="1:8">
      <c r="A748" s="373" t="s">
        <v>760</v>
      </c>
      <c r="B748">
        <v>1</v>
      </c>
      <c r="C748">
        <v>1</v>
      </c>
      <c r="D748">
        <v>1</v>
      </c>
      <c r="E748">
        <v>0</v>
      </c>
      <c r="F748">
        <v>0</v>
      </c>
      <c r="G748">
        <v>1</v>
      </c>
      <c r="H748">
        <f t="shared" si="12"/>
        <v>2</v>
      </c>
    </row>
    <row r="749" ht="13.5" spans="1:8">
      <c r="A749" s="373" t="s">
        <v>761</v>
      </c>
      <c r="B749">
        <v>25</v>
      </c>
      <c r="C749">
        <v>25</v>
      </c>
      <c r="D749">
        <v>1</v>
      </c>
      <c r="E749">
        <v>0</v>
      </c>
      <c r="F749">
        <v>0</v>
      </c>
      <c r="G749">
        <v>6</v>
      </c>
      <c r="H749">
        <f t="shared" si="12"/>
        <v>2</v>
      </c>
    </row>
    <row r="750" ht="13.5" spans="1:8">
      <c r="A750" s="373" t="s">
        <v>762</v>
      </c>
      <c r="B750">
        <v>1</v>
      </c>
      <c r="C750">
        <v>1</v>
      </c>
      <c r="D750">
        <v>1</v>
      </c>
      <c r="E750">
        <v>0</v>
      </c>
      <c r="F750">
        <v>0</v>
      </c>
      <c r="G750">
        <v>0</v>
      </c>
      <c r="H750">
        <f t="shared" si="12"/>
        <v>2</v>
      </c>
    </row>
    <row r="751" ht="13.5" spans="1:8">
      <c r="A751" s="373" t="s">
        <v>763</v>
      </c>
      <c r="B751">
        <v>6</v>
      </c>
      <c r="C751">
        <v>6</v>
      </c>
      <c r="D751">
        <v>1</v>
      </c>
      <c r="E751">
        <v>0</v>
      </c>
      <c r="F751">
        <v>0</v>
      </c>
      <c r="G751">
        <v>1</v>
      </c>
      <c r="H751">
        <f t="shared" si="12"/>
        <v>2</v>
      </c>
    </row>
    <row r="752" ht="13.5" spans="1:8">
      <c r="A752" s="373" t="s">
        <v>764</v>
      </c>
      <c r="B752">
        <v>34</v>
      </c>
      <c r="C752">
        <v>34</v>
      </c>
      <c r="D752">
        <v>1</v>
      </c>
      <c r="E752">
        <v>0</v>
      </c>
      <c r="F752">
        <v>0</v>
      </c>
      <c r="G752">
        <v>4</v>
      </c>
      <c r="H752">
        <f t="shared" si="12"/>
        <v>2</v>
      </c>
    </row>
    <row r="753" ht="13.5" spans="1:8">
      <c r="A753" s="373" t="s">
        <v>765</v>
      </c>
      <c r="B753">
        <v>3</v>
      </c>
      <c r="C753">
        <v>3</v>
      </c>
      <c r="D753">
        <v>1</v>
      </c>
      <c r="E753">
        <v>0</v>
      </c>
      <c r="F753">
        <v>0</v>
      </c>
      <c r="G753">
        <v>6</v>
      </c>
      <c r="H753">
        <f t="shared" si="12"/>
        <v>2</v>
      </c>
    </row>
    <row r="754" ht="13.5" spans="1:8">
      <c r="A754" s="373" t="s">
        <v>766</v>
      </c>
      <c r="B754">
        <v>1</v>
      </c>
      <c r="C754">
        <v>1</v>
      </c>
      <c r="D754">
        <v>1</v>
      </c>
      <c r="E754">
        <v>0</v>
      </c>
      <c r="F754">
        <v>0</v>
      </c>
      <c r="G754">
        <v>0</v>
      </c>
      <c r="H754">
        <f t="shared" si="12"/>
        <v>2</v>
      </c>
    </row>
    <row r="755" ht="13.5" spans="1:8">
      <c r="A755" s="373" t="s">
        <v>767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f t="shared" si="12"/>
        <v>2</v>
      </c>
    </row>
    <row r="756" ht="13.5" spans="1:8">
      <c r="A756" s="373" t="s">
        <v>768</v>
      </c>
      <c r="B756">
        <v>1</v>
      </c>
      <c r="C756">
        <v>1</v>
      </c>
      <c r="D756">
        <v>1</v>
      </c>
      <c r="E756">
        <v>0</v>
      </c>
      <c r="F756">
        <v>0</v>
      </c>
      <c r="G756">
        <v>0</v>
      </c>
      <c r="H756">
        <f t="shared" si="12"/>
        <v>2</v>
      </c>
    </row>
    <row r="757" ht="13.5" spans="1:8">
      <c r="A757" s="373" t="s">
        <v>769</v>
      </c>
      <c r="B757">
        <v>19</v>
      </c>
      <c r="C757">
        <v>19</v>
      </c>
      <c r="D757">
        <v>1</v>
      </c>
      <c r="E757">
        <v>0</v>
      </c>
      <c r="F757">
        <v>0</v>
      </c>
      <c r="G757">
        <v>11</v>
      </c>
      <c r="H757">
        <f t="shared" si="12"/>
        <v>2</v>
      </c>
    </row>
    <row r="758" ht="13.5" spans="1:8">
      <c r="A758" s="373" t="s">
        <v>770</v>
      </c>
      <c r="B758">
        <v>10</v>
      </c>
      <c r="C758">
        <v>10</v>
      </c>
      <c r="D758">
        <v>1</v>
      </c>
      <c r="E758">
        <v>0</v>
      </c>
      <c r="F758">
        <v>0</v>
      </c>
      <c r="G758">
        <v>7</v>
      </c>
      <c r="H758">
        <f t="shared" si="12"/>
        <v>2</v>
      </c>
    </row>
    <row r="759" ht="13.5" spans="1:8">
      <c r="A759" s="373" t="s">
        <v>771</v>
      </c>
      <c r="B759">
        <v>1</v>
      </c>
      <c r="C759">
        <v>1</v>
      </c>
      <c r="D759">
        <v>1</v>
      </c>
      <c r="E759">
        <v>0</v>
      </c>
      <c r="F759">
        <v>0</v>
      </c>
      <c r="G759">
        <v>0</v>
      </c>
      <c r="H759">
        <f t="shared" si="12"/>
        <v>2</v>
      </c>
    </row>
    <row r="760" ht="13.5" spans="1:8">
      <c r="A760" s="373" t="s">
        <v>772</v>
      </c>
      <c r="B760">
        <v>238</v>
      </c>
      <c r="C760">
        <v>237</v>
      </c>
      <c r="D760">
        <v>0.995798319328</v>
      </c>
      <c r="E760">
        <v>1</v>
      </c>
      <c r="F760">
        <v>0.00420168067227</v>
      </c>
      <c r="G760">
        <v>83</v>
      </c>
      <c r="H760">
        <f t="shared" si="12"/>
        <v>2</v>
      </c>
    </row>
    <row r="761" ht="13.5" spans="1:8">
      <c r="A761" s="373" t="s">
        <v>773</v>
      </c>
      <c r="B761">
        <v>1</v>
      </c>
      <c r="C761">
        <v>1</v>
      </c>
      <c r="D761">
        <v>1</v>
      </c>
      <c r="E761">
        <v>0</v>
      </c>
      <c r="F761">
        <v>0</v>
      </c>
      <c r="G761">
        <v>0</v>
      </c>
      <c r="H761">
        <f t="shared" si="12"/>
        <v>2</v>
      </c>
    </row>
    <row r="762" ht="13.5" spans="1:8">
      <c r="A762" s="373" t="s">
        <v>774</v>
      </c>
      <c r="B762">
        <v>21</v>
      </c>
      <c r="C762">
        <v>21</v>
      </c>
      <c r="D762">
        <v>1</v>
      </c>
      <c r="E762">
        <v>0</v>
      </c>
      <c r="F762">
        <v>0</v>
      </c>
      <c r="G762">
        <v>9</v>
      </c>
      <c r="H762">
        <f t="shared" si="12"/>
        <v>2</v>
      </c>
    </row>
    <row r="763" ht="13.5" spans="1:8">
      <c r="A763" s="373" t="s">
        <v>775</v>
      </c>
      <c r="B763">
        <v>11</v>
      </c>
      <c r="C763">
        <v>11</v>
      </c>
      <c r="D763">
        <v>1</v>
      </c>
      <c r="E763">
        <v>0</v>
      </c>
      <c r="F763">
        <v>0</v>
      </c>
      <c r="G763">
        <v>9</v>
      </c>
      <c r="H763">
        <f t="shared" si="12"/>
        <v>2</v>
      </c>
    </row>
    <row r="764" ht="13.5" spans="1:8">
      <c r="A764" s="373" t="s">
        <v>776</v>
      </c>
      <c r="B764">
        <v>1</v>
      </c>
      <c r="C764">
        <v>1</v>
      </c>
      <c r="D764">
        <v>1</v>
      </c>
      <c r="E764">
        <v>0</v>
      </c>
      <c r="F764">
        <v>0</v>
      </c>
      <c r="G764">
        <v>0</v>
      </c>
      <c r="H764">
        <f t="shared" si="12"/>
        <v>2</v>
      </c>
    </row>
    <row r="765" ht="13.5" spans="1:8">
      <c r="A765" s="373" t="s">
        <v>777</v>
      </c>
      <c r="B765">
        <v>1</v>
      </c>
      <c r="C765">
        <v>1</v>
      </c>
      <c r="D765">
        <v>1</v>
      </c>
      <c r="E765">
        <v>0</v>
      </c>
      <c r="F765">
        <v>0</v>
      </c>
      <c r="G765">
        <v>0</v>
      </c>
      <c r="H765">
        <f t="shared" si="12"/>
        <v>2</v>
      </c>
    </row>
    <row r="766" ht="13.5" spans="1:8">
      <c r="A766" s="373" t="s">
        <v>778</v>
      </c>
      <c r="B766">
        <v>5</v>
      </c>
      <c r="C766">
        <v>5</v>
      </c>
      <c r="D766">
        <v>1</v>
      </c>
      <c r="E766">
        <v>0</v>
      </c>
      <c r="F766">
        <v>0</v>
      </c>
      <c r="G766">
        <v>9</v>
      </c>
      <c r="H766">
        <f t="shared" si="12"/>
        <v>2</v>
      </c>
    </row>
    <row r="767" ht="13.5" spans="1:8">
      <c r="A767" s="373" t="s">
        <v>779</v>
      </c>
      <c r="B767">
        <v>1</v>
      </c>
      <c r="C767">
        <v>1</v>
      </c>
      <c r="D767">
        <v>1</v>
      </c>
      <c r="E767">
        <v>0</v>
      </c>
      <c r="F767">
        <v>0</v>
      </c>
      <c r="G767">
        <v>0</v>
      </c>
      <c r="H767">
        <f t="shared" si="12"/>
        <v>2</v>
      </c>
    </row>
    <row r="768" ht="13.5" spans="1:8">
      <c r="A768" s="373" t="s">
        <v>780</v>
      </c>
      <c r="B768">
        <v>13</v>
      </c>
      <c r="C768">
        <v>13</v>
      </c>
      <c r="D768">
        <v>1</v>
      </c>
      <c r="E768">
        <v>0</v>
      </c>
      <c r="F768">
        <v>0</v>
      </c>
      <c r="G768">
        <v>4</v>
      </c>
      <c r="H768">
        <f t="shared" si="12"/>
        <v>2</v>
      </c>
    </row>
    <row r="769" ht="13.5" spans="1:8">
      <c r="A769" s="373" t="s">
        <v>781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1</v>
      </c>
      <c r="H769">
        <f t="shared" si="12"/>
        <v>2</v>
      </c>
    </row>
    <row r="770" ht="13.5" spans="1:8">
      <c r="A770" s="373" t="s">
        <v>782</v>
      </c>
      <c r="B770">
        <v>19</v>
      </c>
      <c r="C770">
        <v>19</v>
      </c>
      <c r="D770">
        <v>1</v>
      </c>
      <c r="E770">
        <v>0</v>
      </c>
      <c r="F770">
        <v>0</v>
      </c>
      <c r="G770">
        <v>10</v>
      </c>
      <c r="H770">
        <f t="shared" si="12"/>
        <v>2</v>
      </c>
    </row>
    <row r="771" ht="13.5" spans="1:8">
      <c r="A771" s="373" t="s">
        <v>783</v>
      </c>
      <c r="B771">
        <v>34</v>
      </c>
      <c r="C771">
        <v>34</v>
      </c>
      <c r="D771">
        <v>1</v>
      </c>
      <c r="E771">
        <v>0</v>
      </c>
      <c r="F771">
        <v>0</v>
      </c>
      <c r="G771">
        <v>25</v>
      </c>
      <c r="H771">
        <f t="shared" si="12"/>
        <v>2</v>
      </c>
    </row>
    <row r="772" ht="13.5" spans="1:8">
      <c r="A772" s="373" t="s">
        <v>784</v>
      </c>
      <c r="B772">
        <v>1</v>
      </c>
      <c r="C772">
        <v>1</v>
      </c>
      <c r="D772">
        <v>1</v>
      </c>
      <c r="E772">
        <v>0</v>
      </c>
      <c r="F772">
        <v>0</v>
      </c>
      <c r="G772">
        <v>0</v>
      </c>
      <c r="H772">
        <f t="shared" si="12"/>
        <v>2</v>
      </c>
    </row>
    <row r="773" ht="13.5" spans="1:8">
      <c r="A773" s="373" t="s">
        <v>785</v>
      </c>
      <c r="B773">
        <v>41</v>
      </c>
      <c r="C773">
        <v>41</v>
      </c>
      <c r="D773">
        <v>1</v>
      </c>
      <c r="E773">
        <v>0</v>
      </c>
      <c r="F773">
        <v>0</v>
      </c>
      <c r="G773">
        <v>18</v>
      </c>
      <c r="H773">
        <f t="shared" si="12"/>
        <v>2</v>
      </c>
    </row>
    <row r="774" ht="13.5" spans="1:8">
      <c r="A774" s="373" t="s">
        <v>786</v>
      </c>
      <c r="B774">
        <v>3</v>
      </c>
      <c r="C774">
        <v>3</v>
      </c>
      <c r="D774">
        <v>1</v>
      </c>
      <c r="E774">
        <v>0</v>
      </c>
      <c r="F774">
        <v>0</v>
      </c>
      <c r="G774">
        <v>2</v>
      </c>
      <c r="H774">
        <f t="shared" si="12"/>
        <v>2</v>
      </c>
    </row>
    <row r="775" ht="13.5" spans="1:8">
      <c r="A775" s="373" t="s">
        <v>787</v>
      </c>
      <c r="B775">
        <v>60</v>
      </c>
      <c r="C775">
        <v>58</v>
      </c>
      <c r="D775">
        <v>0.966666666667</v>
      </c>
      <c r="E775">
        <v>2</v>
      </c>
      <c r="F775">
        <v>0.0333333333333</v>
      </c>
      <c r="G775">
        <v>50</v>
      </c>
      <c r="H775">
        <f t="shared" si="12"/>
        <v>2</v>
      </c>
    </row>
    <row r="776" ht="13.5" spans="1:8">
      <c r="A776" s="373" t="s">
        <v>788</v>
      </c>
      <c r="B776">
        <v>1</v>
      </c>
      <c r="C776">
        <v>1</v>
      </c>
      <c r="D776">
        <v>1</v>
      </c>
      <c r="E776">
        <v>0</v>
      </c>
      <c r="F776">
        <v>0</v>
      </c>
      <c r="G776">
        <v>0</v>
      </c>
      <c r="H776">
        <f t="shared" si="12"/>
        <v>2</v>
      </c>
    </row>
    <row r="777" ht="13.5" spans="1:8">
      <c r="A777" s="373" t="s">
        <v>789</v>
      </c>
      <c r="B777">
        <v>1</v>
      </c>
      <c r="C777">
        <v>1</v>
      </c>
      <c r="D777">
        <v>1</v>
      </c>
      <c r="E777">
        <v>0</v>
      </c>
      <c r="F777">
        <v>0</v>
      </c>
      <c r="G777">
        <v>0</v>
      </c>
      <c r="H777">
        <f t="shared" si="12"/>
        <v>2</v>
      </c>
    </row>
    <row r="778" ht="13.5" spans="1:8">
      <c r="A778" s="373" t="s">
        <v>790</v>
      </c>
      <c r="B778">
        <v>168</v>
      </c>
      <c r="C778">
        <v>168</v>
      </c>
      <c r="D778">
        <v>1</v>
      </c>
      <c r="E778">
        <v>0</v>
      </c>
      <c r="F778">
        <v>0</v>
      </c>
      <c r="G778">
        <v>45</v>
      </c>
      <c r="H778">
        <f t="shared" si="12"/>
        <v>2</v>
      </c>
    </row>
    <row r="779" ht="13.5" spans="1:8">
      <c r="A779" s="373" t="s">
        <v>791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0</v>
      </c>
      <c r="H779">
        <f t="shared" si="12"/>
        <v>2</v>
      </c>
    </row>
    <row r="780" ht="13.5" spans="1:8">
      <c r="A780" s="373" t="s">
        <v>792</v>
      </c>
      <c r="B780">
        <v>2</v>
      </c>
      <c r="C780">
        <v>2</v>
      </c>
      <c r="D780">
        <v>1</v>
      </c>
      <c r="E780">
        <v>0</v>
      </c>
      <c r="F780">
        <v>0</v>
      </c>
      <c r="G780">
        <v>0</v>
      </c>
      <c r="H780">
        <f t="shared" ref="H780:H843" si="13">IF(AND(B780&lt;=300,F780&gt;0.122),1,IF(AND(B780&lt;=300,F780&lt;=0.122),2,IF(F780&lt;=0.03,3,4)))</f>
        <v>2</v>
      </c>
    </row>
    <row r="781" ht="13.5" spans="1:8">
      <c r="A781" s="373" t="s">
        <v>793</v>
      </c>
      <c r="B781">
        <v>54</v>
      </c>
      <c r="C781">
        <v>54</v>
      </c>
      <c r="D781">
        <v>1</v>
      </c>
      <c r="E781">
        <v>0</v>
      </c>
      <c r="F781">
        <v>0</v>
      </c>
      <c r="G781">
        <v>39</v>
      </c>
      <c r="H781">
        <f t="shared" si="13"/>
        <v>2</v>
      </c>
    </row>
    <row r="782" ht="13.5" spans="1:8">
      <c r="A782" s="373" t="s">
        <v>794</v>
      </c>
      <c r="B782">
        <v>3</v>
      </c>
      <c r="C782">
        <v>3</v>
      </c>
      <c r="D782">
        <v>1</v>
      </c>
      <c r="E782">
        <v>0</v>
      </c>
      <c r="F782">
        <v>0</v>
      </c>
      <c r="G782">
        <v>1</v>
      </c>
      <c r="H782">
        <f t="shared" si="13"/>
        <v>2</v>
      </c>
    </row>
    <row r="783" ht="13.5" spans="1:8">
      <c r="A783" s="373" t="s">
        <v>795</v>
      </c>
      <c r="B783">
        <v>1</v>
      </c>
      <c r="C783">
        <v>1</v>
      </c>
      <c r="D783">
        <v>1</v>
      </c>
      <c r="E783">
        <v>0</v>
      </c>
      <c r="F783">
        <v>0</v>
      </c>
      <c r="G783">
        <v>0</v>
      </c>
      <c r="H783">
        <f t="shared" si="13"/>
        <v>2</v>
      </c>
    </row>
    <row r="784" ht="13.5" spans="1:8">
      <c r="A784" s="373" t="s">
        <v>796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1</v>
      </c>
      <c r="H784">
        <f t="shared" si="13"/>
        <v>2</v>
      </c>
    </row>
    <row r="785" ht="13.5" spans="1:8">
      <c r="A785" s="373" t="s">
        <v>797</v>
      </c>
      <c r="B785">
        <v>19</v>
      </c>
      <c r="C785">
        <v>19</v>
      </c>
      <c r="D785">
        <v>1</v>
      </c>
      <c r="E785">
        <v>0</v>
      </c>
      <c r="F785">
        <v>0</v>
      </c>
      <c r="G785">
        <v>8</v>
      </c>
      <c r="H785">
        <f t="shared" si="13"/>
        <v>2</v>
      </c>
    </row>
    <row r="786" ht="13.5" spans="1:8">
      <c r="A786" s="373" t="s">
        <v>798</v>
      </c>
      <c r="B786">
        <v>295</v>
      </c>
      <c r="C786">
        <v>262</v>
      </c>
      <c r="D786">
        <v>0.88813559322</v>
      </c>
      <c r="E786">
        <v>33</v>
      </c>
      <c r="F786">
        <v>0.11186440678</v>
      </c>
      <c r="G786">
        <v>182</v>
      </c>
      <c r="H786">
        <f t="shared" si="13"/>
        <v>2</v>
      </c>
    </row>
    <row r="787" spans="1:8">
      <c r="A787" s="373" t="s">
        <v>799</v>
      </c>
      <c r="B787">
        <v>32</v>
      </c>
      <c r="C787">
        <v>32</v>
      </c>
      <c r="D787">
        <v>1</v>
      </c>
      <c r="E787">
        <v>0</v>
      </c>
      <c r="F787">
        <v>0</v>
      </c>
      <c r="G787">
        <v>12</v>
      </c>
      <c r="H787">
        <f t="shared" si="13"/>
        <v>2</v>
      </c>
    </row>
    <row r="788" ht="13.5" spans="1:8">
      <c r="A788" s="373" t="s">
        <v>800</v>
      </c>
      <c r="B788">
        <v>29</v>
      </c>
      <c r="C788">
        <v>28</v>
      </c>
      <c r="D788">
        <v>0.965517241379</v>
      </c>
      <c r="E788">
        <v>1</v>
      </c>
      <c r="F788">
        <v>0.0344827586207</v>
      </c>
      <c r="G788">
        <v>27</v>
      </c>
      <c r="H788">
        <f t="shared" si="13"/>
        <v>2</v>
      </c>
    </row>
    <row r="789" ht="13.5" spans="1:8">
      <c r="A789" s="373" t="s">
        <v>801</v>
      </c>
      <c r="B789">
        <v>74</v>
      </c>
      <c r="C789">
        <v>74</v>
      </c>
      <c r="D789">
        <v>1</v>
      </c>
      <c r="E789">
        <v>0</v>
      </c>
      <c r="F789">
        <v>0</v>
      </c>
      <c r="G789">
        <v>48</v>
      </c>
      <c r="H789">
        <f t="shared" si="13"/>
        <v>2</v>
      </c>
    </row>
    <row r="790" ht="13.5" spans="1:8">
      <c r="A790" s="373" t="s">
        <v>802</v>
      </c>
      <c r="B790">
        <v>1</v>
      </c>
      <c r="C790">
        <v>1</v>
      </c>
      <c r="D790">
        <v>1</v>
      </c>
      <c r="E790">
        <v>0</v>
      </c>
      <c r="F790">
        <v>0</v>
      </c>
      <c r="G790">
        <v>0</v>
      </c>
      <c r="H790">
        <f t="shared" si="13"/>
        <v>2</v>
      </c>
    </row>
    <row r="791" ht="13.5" spans="1:8">
      <c r="A791" s="373" t="s">
        <v>803</v>
      </c>
      <c r="B791">
        <v>11</v>
      </c>
      <c r="C791">
        <v>11</v>
      </c>
      <c r="D791">
        <v>1</v>
      </c>
      <c r="E791">
        <v>0</v>
      </c>
      <c r="F791">
        <v>0</v>
      </c>
      <c r="G791">
        <v>8</v>
      </c>
      <c r="H791">
        <f t="shared" si="13"/>
        <v>2</v>
      </c>
    </row>
    <row r="792" ht="13.5" spans="1:8">
      <c r="A792" s="373" t="s">
        <v>804</v>
      </c>
      <c r="B792">
        <v>1</v>
      </c>
      <c r="C792">
        <v>1</v>
      </c>
      <c r="D792">
        <v>1</v>
      </c>
      <c r="E792">
        <v>0</v>
      </c>
      <c r="F792">
        <v>0</v>
      </c>
      <c r="G792">
        <v>0</v>
      </c>
      <c r="H792">
        <f t="shared" si="13"/>
        <v>2</v>
      </c>
    </row>
    <row r="793" ht="13.5" spans="1:8">
      <c r="A793" s="373" t="s">
        <v>805</v>
      </c>
      <c r="B793">
        <v>1</v>
      </c>
      <c r="C793">
        <v>1</v>
      </c>
      <c r="D793">
        <v>1</v>
      </c>
      <c r="E793">
        <v>0</v>
      </c>
      <c r="F793">
        <v>0</v>
      </c>
      <c r="G793">
        <v>0</v>
      </c>
      <c r="H793">
        <f t="shared" si="13"/>
        <v>2</v>
      </c>
    </row>
    <row r="794" ht="13.5" spans="1:8">
      <c r="A794" s="373" t="s">
        <v>806</v>
      </c>
      <c r="B794">
        <v>2</v>
      </c>
      <c r="C794">
        <v>2</v>
      </c>
      <c r="D794">
        <v>1</v>
      </c>
      <c r="E794">
        <v>0</v>
      </c>
      <c r="F794">
        <v>0</v>
      </c>
      <c r="G794">
        <v>4</v>
      </c>
      <c r="H794">
        <f t="shared" si="13"/>
        <v>2</v>
      </c>
    </row>
    <row r="795" ht="13.5" spans="1:8">
      <c r="A795" s="373" t="s">
        <v>807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1</v>
      </c>
      <c r="H795">
        <f t="shared" si="13"/>
        <v>2</v>
      </c>
    </row>
    <row r="796" ht="13.5" spans="1:8">
      <c r="A796" s="373" t="s">
        <v>808</v>
      </c>
      <c r="B796">
        <v>196</v>
      </c>
      <c r="C796">
        <v>195</v>
      </c>
      <c r="D796">
        <v>0.994897959184</v>
      </c>
      <c r="E796">
        <v>1</v>
      </c>
      <c r="F796">
        <v>0.00510204081633</v>
      </c>
      <c r="G796">
        <v>142</v>
      </c>
      <c r="H796">
        <f t="shared" si="13"/>
        <v>2</v>
      </c>
    </row>
    <row r="797" ht="13.5" spans="1:8">
      <c r="A797" s="373" t="s">
        <v>809</v>
      </c>
      <c r="B797">
        <v>94</v>
      </c>
      <c r="C797">
        <v>93</v>
      </c>
      <c r="D797">
        <v>0.989361702128</v>
      </c>
      <c r="E797">
        <v>1</v>
      </c>
      <c r="F797">
        <v>0.0106382978723</v>
      </c>
      <c r="G797">
        <v>70</v>
      </c>
      <c r="H797">
        <f t="shared" si="13"/>
        <v>2</v>
      </c>
    </row>
    <row r="798" ht="13.5" spans="1:8">
      <c r="A798" s="373" t="s">
        <v>810</v>
      </c>
      <c r="B798">
        <v>5</v>
      </c>
      <c r="C798">
        <v>5</v>
      </c>
      <c r="D798">
        <v>1</v>
      </c>
      <c r="E798">
        <v>0</v>
      </c>
      <c r="F798">
        <v>0</v>
      </c>
      <c r="G798">
        <v>2</v>
      </c>
      <c r="H798">
        <f t="shared" si="13"/>
        <v>2</v>
      </c>
    </row>
    <row r="799" ht="13.5" spans="1:8">
      <c r="A799" s="373" t="s">
        <v>811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f t="shared" si="13"/>
        <v>2</v>
      </c>
    </row>
    <row r="800" ht="13.5" spans="1:8">
      <c r="A800" s="373" t="s">
        <v>812</v>
      </c>
      <c r="B800">
        <v>2</v>
      </c>
      <c r="C800">
        <v>2</v>
      </c>
      <c r="D800">
        <v>1</v>
      </c>
      <c r="E800">
        <v>0</v>
      </c>
      <c r="F800">
        <v>0</v>
      </c>
      <c r="G800">
        <v>0</v>
      </c>
      <c r="H800">
        <f t="shared" si="13"/>
        <v>2</v>
      </c>
    </row>
    <row r="801" ht="13.5" spans="1:8">
      <c r="A801" s="373" t="s">
        <v>813</v>
      </c>
      <c r="B801">
        <v>219</v>
      </c>
      <c r="C801">
        <v>218</v>
      </c>
      <c r="D801">
        <v>0.995433789954</v>
      </c>
      <c r="E801">
        <v>1</v>
      </c>
      <c r="F801">
        <v>0.00456621004566</v>
      </c>
      <c r="G801">
        <v>177</v>
      </c>
      <c r="H801">
        <f t="shared" si="13"/>
        <v>2</v>
      </c>
    </row>
    <row r="802" ht="13.5" spans="1:8">
      <c r="A802" s="373" t="s">
        <v>814</v>
      </c>
      <c r="B802">
        <v>41</v>
      </c>
      <c r="C802">
        <v>40</v>
      </c>
      <c r="D802">
        <v>0.975609756098</v>
      </c>
      <c r="E802">
        <v>1</v>
      </c>
      <c r="F802">
        <v>0.0243902439024</v>
      </c>
      <c r="G802">
        <v>36</v>
      </c>
      <c r="H802">
        <f t="shared" si="13"/>
        <v>2</v>
      </c>
    </row>
    <row r="803" ht="13.5" spans="1:8">
      <c r="A803" s="373" t="s">
        <v>815</v>
      </c>
      <c r="B803">
        <v>1</v>
      </c>
      <c r="C803">
        <v>1</v>
      </c>
      <c r="D803">
        <v>1</v>
      </c>
      <c r="E803">
        <v>0</v>
      </c>
      <c r="F803">
        <v>0</v>
      </c>
      <c r="G803">
        <v>0</v>
      </c>
      <c r="H803">
        <f t="shared" si="13"/>
        <v>2</v>
      </c>
    </row>
    <row r="804" ht="13.5" spans="1:8">
      <c r="A804" s="373" t="s">
        <v>816</v>
      </c>
      <c r="B804">
        <v>4</v>
      </c>
      <c r="C804">
        <v>4</v>
      </c>
      <c r="D804">
        <v>1</v>
      </c>
      <c r="E804">
        <v>0</v>
      </c>
      <c r="F804">
        <v>0</v>
      </c>
      <c r="G804">
        <v>1</v>
      </c>
      <c r="H804">
        <f t="shared" si="13"/>
        <v>2</v>
      </c>
    </row>
    <row r="805" ht="13.5" spans="1:8">
      <c r="A805" s="373" t="s">
        <v>817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1</v>
      </c>
      <c r="H805">
        <f t="shared" si="13"/>
        <v>2</v>
      </c>
    </row>
    <row r="806" ht="13.5" spans="1:8">
      <c r="A806" s="373" t="s">
        <v>818</v>
      </c>
      <c r="B806">
        <v>2</v>
      </c>
      <c r="C806">
        <v>2</v>
      </c>
      <c r="D806">
        <v>1</v>
      </c>
      <c r="E806">
        <v>0</v>
      </c>
      <c r="F806">
        <v>0</v>
      </c>
      <c r="G806">
        <v>1</v>
      </c>
      <c r="H806">
        <f t="shared" si="13"/>
        <v>2</v>
      </c>
    </row>
    <row r="807" ht="13.5" spans="1:8">
      <c r="A807" s="373" t="s">
        <v>819</v>
      </c>
      <c r="B807">
        <v>1</v>
      </c>
      <c r="C807">
        <v>1</v>
      </c>
      <c r="D807">
        <v>1</v>
      </c>
      <c r="E807">
        <v>0</v>
      </c>
      <c r="F807">
        <v>0</v>
      </c>
      <c r="G807">
        <v>0</v>
      </c>
      <c r="H807">
        <f t="shared" si="13"/>
        <v>2</v>
      </c>
    </row>
    <row r="808" ht="13.5" spans="1:8">
      <c r="A808" s="373" t="s">
        <v>820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1</v>
      </c>
      <c r="H808">
        <f t="shared" si="13"/>
        <v>2</v>
      </c>
    </row>
    <row r="809" ht="13.5" spans="1:8">
      <c r="A809" s="373" t="s">
        <v>821</v>
      </c>
      <c r="B809">
        <v>72</v>
      </c>
      <c r="C809">
        <v>71</v>
      </c>
      <c r="D809">
        <v>0.986111111111</v>
      </c>
      <c r="E809">
        <v>1</v>
      </c>
      <c r="F809">
        <v>0.0138888888889</v>
      </c>
      <c r="G809">
        <v>68</v>
      </c>
      <c r="H809">
        <f t="shared" si="13"/>
        <v>2</v>
      </c>
    </row>
    <row r="810" ht="13.5" spans="1:8">
      <c r="A810" s="373" t="s">
        <v>822</v>
      </c>
      <c r="B810">
        <v>7</v>
      </c>
      <c r="C810">
        <v>7</v>
      </c>
      <c r="D810">
        <v>1</v>
      </c>
      <c r="E810">
        <v>0</v>
      </c>
      <c r="F810">
        <v>0</v>
      </c>
      <c r="G810">
        <v>8</v>
      </c>
      <c r="H810">
        <f t="shared" si="13"/>
        <v>2</v>
      </c>
    </row>
    <row r="811" ht="13.5" spans="1:8">
      <c r="A811" s="373" t="s">
        <v>823</v>
      </c>
      <c r="B811">
        <v>2</v>
      </c>
      <c r="C811">
        <v>2</v>
      </c>
      <c r="D811">
        <v>1</v>
      </c>
      <c r="E811">
        <v>0</v>
      </c>
      <c r="F811">
        <v>0</v>
      </c>
      <c r="G811">
        <v>0</v>
      </c>
      <c r="H811">
        <f t="shared" si="13"/>
        <v>2</v>
      </c>
    </row>
    <row r="812" ht="13.5" spans="1:8">
      <c r="A812" s="373" t="s">
        <v>824</v>
      </c>
      <c r="B812">
        <v>1</v>
      </c>
      <c r="C812">
        <v>1</v>
      </c>
      <c r="D812">
        <v>1</v>
      </c>
      <c r="E812">
        <v>0</v>
      </c>
      <c r="F812">
        <v>0</v>
      </c>
      <c r="G812">
        <v>1</v>
      </c>
      <c r="H812">
        <f t="shared" si="13"/>
        <v>2</v>
      </c>
    </row>
    <row r="813" ht="13.5" spans="1:8">
      <c r="A813" s="373" t="s">
        <v>825</v>
      </c>
      <c r="B813">
        <v>2</v>
      </c>
      <c r="C813">
        <v>2</v>
      </c>
      <c r="D813">
        <v>1</v>
      </c>
      <c r="E813">
        <v>0</v>
      </c>
      <c r="F813">
        <v>0</v>
      </c>
      <c r="G813">
        <v>2</v>
      </c>
      <c r="H813">
        <f t="shared" si="13"/>
        <v>2</v>
      </c>
    </row>
    <row r="814" ht="13.5" spans="1:8">
      <c r="A814" s="373" t="s">
        <v>826</v>
      </c>
      <c r="B814">
        <v>32</v>
      </c>
      <c r="C814">
        <v>32</v>
      </c>
      <c r="D814">
        <v>1</v>
      </c>
      <c r="E814">
        <v>0</v>
      </c>
      <c r="F814">
        <v>0</v>
      </c>
      <c r="G814">
        <v>23</v>
      </c>
      <c r="H814">
        <f t="shared" si="13"/>
        <v>2</v>
      </c>
    </row>
    <row r="815" ht="13.5" spans="1:8">
      <c r="A815" s="373" t="s">
        <v>827</v>
      </c>
      <c r="B815">
        <v>1</v>
      </c>
      <c r="C815">
        <v>1</v>
      </c>
      <c r="D815">
        <v>1</v>
      </c>
      <c r="E815">
        <v>0</v>
      </c>
      <c r="F815">
        <v>0</v>
      </c>
      <c r="G815">
        <v>0</v>
      </c>
      <c r="H815">
        <f t="shared" si="13"/>
        <v>2</v>
      </c>
    </row>
    <row r="816" ht="13.5" spans="1:8">
      <c r="A816" s="373" t="s">
        <v>828</v>
      </c>
      <c r="B816">
        <v>2</v>
      </c>
      <c r="C816">
        <v>2</v>
      </c>
      <c r="D816">
        <v>1</v>
      </c>
      <c r="E816">
        <v>0</v>
      </c>
      <c r="F816">
        <v>0</v>
      </c>
      <c r="G816">
        <v>3</v>
      </c>
      <c r="H816">
        <f t="shared" si="13"/>
        <v>2</v>
      </c>
    </row>
    <row r="817" ht="13.5" spans="1:8">
      <c r="A817" s="373" t="s">
        <v>829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1</v>
      </c>
      <c r="H817">
        <f t="shared" si="13"/>
        <v>2</v>
      </c>
    </row>
    <row r="818" ht="13.5" spans="1:8">
      <c r="A818" s="373" t="s">
        <v>830</v>
      </c>
      <c r="B818">
        <v>261</v>
      </c>
      <c r="C818">
        <v>261</v>
      </c>
      <c r="D818">
        <v>1</v>
      </c>
      <c r="E818">
        <v>0</v>
      </c>
      <c r="F818">
        <v>0</v>
      </c>
      <c r="G818">
        <v>187</v>
      </c>
      <c r="H818">
        <f t="shared" si="13"/>
        <v>2</v>
      </c>
    </row>
    <row r="819" ht="13.5" spans="1:8">
      <c r="A819" s="373" t="s">
        <v>831</v>
      </c>
      <c r="B819">
        <v>11</v>
      </c>
      <c r="C819">
        <v>11</v>
      </c>
      <c r="D819">
        <v>1</v>
      </c>
      <c r="E819">
        <v>0</v>
      </c>
      <c r="F819">
        <v>0</v>
      </c>
      <c r="G819">
        <v>7</v>
      </c>
      <c r="H819">
        <f t="shared" si="13"/>
        <v>2</v>
      </c>
    </row>
    <row r="820" ht="13.5" spans="1:8">
      <c r="A820" s="373" t="s">
        <v>832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1</v>
      </c>
      <c r="H820">
        <f t="shared" si="13"/>
        <v>2</v>
      </c>
    </row>
    <row r="821" ht="13.5" spans="1:8">
      <c r="A821" s="373" t="s">
        <v>833</v>
      </c>
      <c r="B821">
        <v>5</v>
      </c>
      <c r="C821">
        <v>5</v>
      </c>
      <c r="D821">
        <v>1</v>
      </c>
      <c r="E821">
        <v>0</v>
      </c>
      <c r="F821">
        <v>0</v>
      </c>
      <c r="G821">
        <v>3</v>
      </c>
      <c r="H821">
        <f t="shared" si="13"/>
        <v>2</v>
      </c>
    </row>
    <row r="822" ht="13.5" spans="1:8">
      <c r="A822" s="373" t="s">
        <v>834</v>
      </c>
      <c r="B822">
        <v>71</v>
      </c>
      <c r="C822">
        <v>71</v>
      </c>
      <c r="D822">
        <v>1</v>
      </c>
      <c r="E822">
        <v>0</v>
      </c>
      <c r="F822">
        <v>0</v>
      </c>
      <c r="G822">
        <v>35</v>
      </c>
      <c r="H822">
        <f t="shared" si="13"/>
        <v>2</v>
      </c>
    </row>
    <row r="823" ht="13.5" spans="1:8">
      <c r="A823" s="373" t="s">
        <v>835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1</v>
      </c>
      <c r="H823">
        <f t="shared" si="13"/>
        <v>2</v>
      </c>
    </row>
    <row r="824" ht="13.5" spans="1:8">
      <c r="A824" s="373" t="s">
        <v>836</v>
      </c>
      <c r="B824">
        <v>4</v>
      </c>
      <c r="C824">
        <v>4</v>
      </c>
      <c r="D824">
        <v>1</v>
      </c>
      <c r="E824">
        <v>0</v>
      </c>
      <c r="F824">
        <v>0</v>
      </c>
      <c r="G824">
        <v>0</v>
      </c>
      <c r="H824">
        <f t="shared" si="13"/>
        <v>2</v>
      </c>
    </row>
    <row r="825" ht="13.5" spans="1:8">
      <c r="A825" s="373" t="s">
        <v>837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0</v>
      </c>
      <c r="H825">
        <f t="shared" si="13"/>
        <v>2</v>
      </c>
    </row>
    <row r="826" ht="13.5" spans="1:8">
      <c r="A826" s="373" t="s">
        <v>838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f t="shared" si="13"/>
        <v>2</v>
      </c>
    </row>
    <row r="827" ht="13.5" spans="1:8">
      <c r="A827" s="373" t="s">
        <v>839</v>
      </c>
      <c r="B827">
        <v>6</v>
      </c>
      <c r="C827">
        <v>6</v>
      </c>
      <c r="D827">
        <v>1</v>
      </c>
      <c r="E827">
        <v>0</v>
      </c>
      <c r="F827">
        <v>0</v>
      </c>
      <c r="G827">
        <v>4</v>
      </c>
      <c r="H827">
        <f t="shared" si="13"/>
        <v>2</v>
      </c>
    </row>
    <row r="828" ht="13.5" spans="1:8">
      <c r="A828" s="373" t="s">
        <v>840</v>
      </c>
      <c r="B828">
        <v>33</v>
      </c>
      <c r="C828">
        <v>33</v>
      </c>
      <c r="D828">
        <v>1</v>
      </c>
      <c r="E828">
        <v>0</v>
      </c>
      <c r="F828">
        <v>0</v>
      </c>
      <c r="G828">
        <v>14</v>
      </c>
      <c r="H828">
        <f t="shared" si="13"/>
        <v>2</v>
      </c>
    </row>
    <row r="829" ht="13.5" spans="1:8">
      <c r="A829" s="373" t="s">
        <v>841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f t="shared" si="13"/>
        <v>2</v>
      </c>
    </row>
    <row r="830" ht="13.5" spans="1:8">
      <c r="A830" s="373" t="s">
        <v>842</v>
      </c>
      <c r="B830">
        <v>44</v>
      </c>
      <c r="C830">
        <v>44</v>
      </c>
      <c r="D830">
        <v>1</v>
      </c>
      <c r="E830">
        <v>0</v>
      </c>
      <c r="F830">
        <v>0</v>
      </c>
      <c r="G830">
        <v>25</v>
      </c>
      <c r="H830">
        <f t="shared" si="13"/>
        <v>2</v>
      </c>
    </row>
    <row r="831" ht="13.5" spans="1:8">
      <c r="A831" s="373" t="s">
        <v>843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f t="shared" si="13"/>
        <v>2</v>
      </c>
    </row>
    <row r="832" ht="13.5" spans="1:8">
      <c r="A832" s="373" t="s">
        <v>844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1</v>
      </c>
      <c r="H832">
        <f t="shared" si="13"/>
        <v>2</v>
      </c>
    </row>
    <row r="833" ht="13.5" spans="1:8">
      <c r="A833" s="373" t="s">
        <v>845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1</v>
      </c>
      <c r="H833">
        <f t="shared" si="13"/>
        <v>2</v>
      </c>
    </row>
    <row r="834" ht="13.5" spans="1:8">
      <c r="A834" s="373" t="s">
        <v>846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1</v>
      </c>
      <c r="H834">
        <f t="shared" si="13"/>
        <v>2</v>
      </c>
    </row>
    <row r="835" ht="13.5" spans="1:8">
      <c r="A835" s="373" t="s">
        <v>847</v>
      </c>
      <c r="B835">
        <v>12</v>
      </c>
      <c r="C835">
        <v>12</v>
      </c>
      <c r="D835">
        <v>1</v>
      </c>
      <c r="E835">
        <v>0</v>
      </c>
      <c r="F835">
        <v>0</v>
      </c>
      <c r="G835">
        <v>7</v>
      </c>
      <c r="H835">
        <f t="shared" si="13"/>
        <v>2</v>
      </c>
    </row>
    <row r="836" ht="13.5" spans="1:8">
      <c r="A836" s="373" t="s">
        <v>848</v>
      </c>
      <c r="B836">
        <v>1</v>
      </c>
      <c r="C836">
        <v>1</v>
      </c>
      <c r="D836">
        <v>1</v>
      </c>
      <c r="E836">
        <v>0</v>
      </c>
      <c r="F836">
        <v>0</v>
      </c>
      <c r="G836">
        <v>0</v>
      </c>
      <c r="H836">
        <f t="shared" si="13"/>
        <v>2</v>
      </c>
    </row>
    <row r="837" ht="13.5" spans="1:8">
      <c r="A837" s="373" t="s">
        <v>849</v>
      </c>
      <c r="B837">
        <v>3</v>
      </c>
      <c r="C837">
        <v>3</v>
      </c>
      <c r="D837">
        <v>1</v>
      </c>
      <c r="E837">
        <v>0</v>
      </c>
      <c r="F837">
        <v>0</v>
      </c>
      <c r="G837">
        <v>6</v>
      </c>
      <c r="H837">
        <f t="shared" si="13"/>
        <v>2</v>
      </c>
    </row>
    <row r="838" ht="13.5" spans="1:8">
      <c r="A838" s="373" t="s">
        <v>850</v>
      </c>
      <c r="B838">
        <v>1</v>
      </c>
      <c r="C838">
        <v>1</v>
      </c>
      <c r="D838">
        <v>1</v>
      </c>
      <c r="E838">
        <v>0</v>
      </c>
      <c r="F838">
        <v>0</v>
      </c>
      <c r="G838">
        <v>0</v>
      </c>
      <c r="H838">
        <f t="shared" si="13"/>
        <v>2</v>
      </c>
    </row>
    <row r="839" ht="13.5" spans="1:8">
      <c r="A839" s="373" t="s">
        <v>851</v>
      </c>
      <c r="B839">
        <v>2</v>
      </c>
      <c r="C839">
        <v>2</v>
      </c>
      <c r="D839">
        <v>1</v>
      </c>
      <c r="E839">
        <v>0</v>
      </c>
      <c r="F839">
        <v>0</v>
      </c>
      <c r="G839">
        <v>0</v>
      </c>
      <c r="H839">
        <f t="shared" si="13"/>
        <v>2</v>
      </c>
    </row>
    <row r="840" ht="13.5" spans="1:8">
      <c r="A840" s="373" t="s">
        <v>852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0</v>
      </c>
      <c r="H840">
        <f t="shared" si="13"/>
        <v>2</v>
      </c>
    </row>
    <row r="841" ht="13.5" spans="1:8">
      <c r="A841" s="373" t="s">
        <v>853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</v>
      </c>
      <c r="H841">
        <f t="shared" si="13"/>
        <v>2</v>
      </c>
    </row>
    <row r="842" ht="13.5" spans="1:8">
      <c r="A842" s="373" t="s">
        <v>854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f t="shared" si="13"/>
        <v>2</v>
      </c>
    </row>
    <row r="843" ht="13.5" spans="1:8">
      <c r="A843" s="373" t="s">
        <v>855</v>
      </c>
      <c r="B843">
        <v>101</v>
      </c>
      <c r="C843">
        <v>98</v>
      </c>
      <c r="D843">
        <v>0.970297029703</v>
      </c>
      <c r="E843">
        <v>3</v>
      </c>
      <c r="F843">
        <v>0.029702970297</v>
      </c>
      <c r="G843">
        <v>63</v>
      </c>
      <c r="H843">
        <f t="shared" si="13"/>
        <v>2</v>
      </c>
    </row>
    <row r="844" ht="13.5" spans="1:8">
      <c r="A844" s="373" t="s">
        <v>856</v>
      </c>
      <c r="B844">
        <v>3</v>
      </c>
      <c r="C844">
        <v>3</v>
      </c>
      <c r="D844">
        <v>1</v>
      </c>
      <c r="E844">
        <v>0</v>
      </c>
      <c r="F844">
        <v>0</v>
      </c>
      <c r="G844">
        <v>1</v>
      </c>
      <c r="H844">
        <f t="shared" ref="H844:H907" si="14">IF(AND(B844&lt;=300,F844&gt;0.122),1,IF(AND(B844&lt;=300,F844&lt;=0.122),2,IF(F844&lt;=0.03,3,4)))</f>
        <v>2</v>
      </c>
    </row>
    <row r="845" ht="13.5" spans="1:8">
      <c r="A845" s="373" t="s">
        <v>857</v>
      </c>
      <c r="B845">
        <v>1</v>
      </c>
      <c r="C845">
        <v>1</v>
      </c>
      <c r="D845">
        <v>1</v>
      </c>
      <c r="E845">
        <v>0</v>
      </c>
      <c r="F845">
        <v>0</v>
      </c>
      <c r="G845">
        <v>0</v>
      </c>
      <c r="H845">
        <f t="shared" si="14"/>
        <v>2</v>
      </c>
    </row>
    <row r="846" ht="13.5" spans="1:8">
      <c r="A846" s="373" t="s">
        <v>858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f t="shared" si="14"/>
        <v>2</v>
      </c>
    </row>
    <row r="847" ht="13.5" spans="1:8">
      <c r="A847" s="373" t="s">
        <v>859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1</v>
      </c>
      <c r="H847">
        <f t="shared" si="14"/>
        <v>2</v>
      </c>
    </row>
    <row r="848" ht="13.5" spans="1:8">
      <c r="A848" s="373" t="s">
        <v>860</v>
      </c>
      <c r="B848">
        <v>1</v>
      </c>
      <c r="C848">
        <v>1</v>
      </c>
      <c r="D848">
        <v>1</v>
      </c>
      <c r="E848">
        <v>0</v>
      </c>
      <c r="F848">
        <v>0</v>
      </c>
      <c r="G848">
        <v>0</v>
      </c>
      <c r="H848">
        <f t="shared" si="14"/>
        <v>2</v>
      </c>
    </row>
    <row r="849" ht="13.5" spans="1:8">
      <c r="A849" s="373" t="s">
        <v>861</v>
      </c>
      <c r="B849">
        <v>1</v>
      </c>
      <c r="C849">
        <v>1</v>
      </c>
      <c r="D849">
        <v>1</v>
      </c>
      <c r="E849">
        <v>0</v>
      </c>
      <c r="F849">
        <v>0</v>
      </c>
      <c r="G849">
        <v>0</v>
      </c>
      <c r="H849">
        <f t="shared" si="14"/>
        <v>2</v>
      </c>
    </row>
    <row r="850" ht="13.5" spans="1:8">
      <c r="A850" s="373" t="s">
        <v>862</v>
      </c>
      <c r="B850">
        <v>32</v>
      </c>
      <c r="C850">
        <v>30</v>
      </c>
      <c r="D850">
        <v>0.9375</v>
      </c>
      <c r="E850">
        <v>2</v>
      </c>
      <c r="F850">
        <v>0.0625</v>
      </c>
      <c r="G850">
        <v>25</v>
      </c>
      <c r="H850">
        <f t="shared" si="14"/>
        <v>2</v>
      </c>
    </row>
    <row r="851" ht="13.5" spans="1:8">
      <c r="A851" s="373" t="s">
        <v>863</v>
      </c>
      <c r="B851">
        <v>3</v>
      </c>
      <c r="C851">
        <v>3</v>
      </c>
      <c r="D851">
        <v>1</v>
      </c>
      <c r="E851">
        <v>0</v>
      </c>
      <c r="F851">
        <v>0</v>
      </c>
      <c r="G851">
        <v>2</v>
      </c>
      <c r="H851">
        <f t="shared" si="14"/>
        <v>2</v>
      </c>
    </row>
    <row r="852" ht="13.5" spans="1:8">
      <c r="A852" s="373" t="s">
        <v>864</v>
      </c>
      <c r="B852">
        <v>2</v>
      </c>
      <c r="C852">
        <v>2</v>
      </c>
      <c r="D852">
        <v>1</v>
      </c>
      <c r="E852">
        <v>0</v>
      </c>
      <c r="F852">
        <v>0</v>
      </c>
      <c r="G852">
        <v>0</v>
      </c>
      <c r="H852">
        <f t="shared" si="14"/>
        <v>2</v>
      </c>
    </row>
    <row r="853" ht="13.5" spans="1:8">
      <c r="A853" s="373" t="s">
        <v>865</v>
      </c>
      <c r="B853">
        <v>1</v>
      </c>
      <c r="C853">
        <v>1</v>
      </c>
      <c r="D853">
        <v>1</v>
      </c>
      <c r="E853">
        <v>0</v>
      </c>
      <c r="F853">
        <v>0</v>
      </c>
      <c r="G853">
        <v>0</v>
      </c>
      <c r="H853">
        <f t="shared" si="14"/>
        <v>2</v>
      </c>
    </row>
    <row r="854" ht="13.5" spans="1:8">
      <c r="A854" s="373" t="s">
        <v>866</v>
      </c>
      <c r="B854">
        <v>1</v>
      </c>
      <c r="C854">
        <v>1</v>
      </c>
      <c r="D854">
        <v>1</v>
      </c>
      <c r="E854">
        <v>0</v>
      </c>
      <c r="F854">
        <v>0</v>
      </c>
      <c r="G854">
        <v>0</v>
      </c>
      <c r="H854">
        <f t="shared" si="14"/>
        <v>2</v>
      </c>
    </row>
    <row r="855" ht="13.5" spans="1:8">
      <c r="A855" s="373" t="s">
        <v>867</v>
      </c>
      <c r="B855">
        <v>33</v>
      </c>
      <c r="C855">
        <v>33</v>
      </c>
      <c r="D855">
        <v>1</v>
      </c>
      <c r="E855">
        <v>0</v>
      </c>
      <c r="F855">
        <v>0</v>
      </c>
      <c r="G855">
        <v>26</v>
      </c>
      <c r="H855">
        <f t="shared" si="14"/>
        <v>2</v>
      </c>
    </row>
    <row r="856" ht="13.5" spans="1:8">
      <c r="A856" s="373" t="s">
        <v>868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1</v>
      </c>
      <c r="H856">
        <f t="shared" si="14"/>
        <v>2</v>
      </c>
    </row>
    <row r="857" ht="13.5" spans="1:8">
      <c r="A857" s="373" t="s">
        <v>869</v>
      </c>
      <c r="B857">
        <v>2</v>
      </c>
      <c r="C857">
        <v>2</v>
      </c>
      <c r="D857">
        <v>1</v>
      </c>
      <c r="E857">
        <v>0</v>
      </c>
      <c r="F857">
        <v>0</v>
      </c>
      <c r="G857">
        <v>1</v>
      </c>
      <c r="H857">
        <f t="shared" si="14"/>
        <v>2</v>
      </c>
    </row>
    <row r="858" ht="13.5" spans="1:8">
      <c r="A858" s="373" t="s">
        <v>870</v>
      </c>
      <c r="B858">
        <v>1</v>
      </c>
      <c r="C858">
        <v>1</v>
      </c>
      <c r="D858">
        <v>1</v>
      </c>
      <c r="E858">
        <v>0</v>
      </c>
      <c r="F858">
        <v>0</v>
      </c>
      <c r="G858">
        <v>0</v>
      </c>
      <c r="H858">
        <f t="shared" si="14"/>
        <v>2</v>
      </c>
    </row>
    <row r="859" ht="13.5" spans="1:8">
      <c r="A859" s="373" t="s">
        <v>871</v>
      </c>
      <c r="B859">
        <v>1</v>
      </c>
      <c r="C859">
        <v>1</v>
      </c>
      <c r="D859">
        <v>1</v>
      </c>
      <c r="E859">
        <v>0</v>
      </c>
      <c r="F859">
        <v>0</v>
      </c>
      <c r="G859">
        <v>0</v>
      </c>
      <c r="H859">
        <f t="shared" si="14"/>
        <v>2</v>
      </c>
    </row>
    <row r="860" ht="13.5" spans="1:8">
      <c r="A860" s="373" t="s">
        <v>872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1</v>
      </c>
      <c r="H860">
        <f t="shared" si="14"/>
        <v>2</v>
      </c>
    </row>
    <row r="861" ht="13.5" spans="1:8">
      <c r="A861" s="373" t="s">
        <v>873</v>
      </c>
      <c r="B861">
        <v>2</v>
      </c>
      <c r="C861">
        <v>2</v>
      </c>
      <c r="D861">
        <v>1</v>
      </c>
      <c r="E861">
        <v>0</v>
      </c>
      <c r="F861">
        <v>0</v>
      </c>
      <c r="G861">
        <v>0</v>
      </c>
      <c r="H861">
        <f t="shared" si="14"/>
        <v>2</v>
      </c>
    </row>
    <row r="862" ht="13.5" spans="1:8">
      <c r="A862" s="373" t="s">
        <v>874</v>
      </c>
      <c r="B862">
        <v>1</v>
      </c>
      <c r="C862">
        <v>1</v>
      </c>
      <c r="D862">
        <v>1</v>
      </c>
      <c r="E862">
        <v>0</v>
      </c>
      <c r="F862">
        <v>0</v>
      </c>
      <c r="G862">
        <v>0</v>
      </c>
      <c r="H862">
        <f t="shared" si="14"/>
        <v>2</v>
      </c>
    </row>
    <row r="863" ht="13.5" spans="1:8">
      <c r="A863" s="373" t="s">
        <v>875</v>
      </c>
      <c r="B863">
        <v>11</v>
      </c>
      <c r="C863">
        <v>11</v>
      </c>
      <c r="D863">
        <v>1</v>
      </c>
      <c r="E863">
        <v>0</v>
      </c>
      <c r="F863">
        <v>0</v>
      </c>
      <c r="G863">
        <v>10</v>
      </c>
      <c r="H863">
        <f t="shared" si="14"/>
        <v>2</v>
      </c>
    </row>
    <row r="864" ht="13.5" spans="1:8">
      <c r="A864" s="373" t="s">
        <v>876</v>
      </c>
      <c r="B864">
        <v>1</v>
      </c>
      <c r="C864">
        <v>1</v>
      </c>
      <c r="D864">
        <v>1</v>
      </c>
      <c r="E864">
        <v>0</v>
      </c>
      <c r="F864">
        <v>0</v>
      </c>
      <c r="G864">
        <v>0</v>
      </c>
      <c r="H864">
        <f t="shared" si="14"/>
        <v>2</v>
      </c>
    </row>
    <row r="865" ht="13.5" spans="1:8">
      <c r="A865" s="373" t="s">
        <v>877</v>
      </c>
      <c r="B865">
        <v>1</v>
      </c>
      <c r="C865">
        <v>1</v>
      </c>
      <c r="D865">
        <v>1</v>
      </c>
      <c r="E865">
        <v>0</v>
      </c>
      <c r="F865">
        <v>0</v>
      </c>
      <c r="G865">
        <v>1</v>
      </c>
      <c r="H865">
        <f t="shared" si="14"/>
        <v>2</v>
      </c>
    </row>
    <row r="866" ht="13.5" spans="1:8">
      <c r="A866" s="373" t="s">
        <v>878</v>
      </c>
      <c r="B866">
        <v>36</v>
      </c>
      <c r="C866">
        <v>34</v>
      </c>
      <c r="D866">
        <v>0.944444444444</v>
      </c>
      <c r="E866">
        <v>2</v>
      </c>
      <c r="F866">
        <v>0.0555555555556</v>
      </c>
      <c r="G866">
        <v>10</v>
      </c>
      <c r="H866">
        <f t="shared" si="14"/>
        <v>2</v>
      </c>
    </row>
    <row r="867" ht="13.5" spans="1:8">
      <c r="A867" s="373" t="s">
        <v>879</v>
      </c>
      <c r="B867">
        <v>1</v>
      </c>
      <c r="C867">
        <v>1</v>
      </c>
      <c r="D867">
        <v>1</v>
      </c>
      <c r="E867">
        <v>0</v>
      </c>
      <c r="F867">
        <v>0</v>
      </c>
      <c r="G867">
        <v>0</v>
      </c>
      <c r="H867">
        <f t="shared" si="14"/>
        <v>2</v>
      </c>
    </row>
    <row r="868" ht="13.5" spans="1:8">
      <c r="A868" s="373" t="s">
        <v>880</v>
      </c>
      <c r="B868">
        <v>3</v>
      </c>
      <c r="C868">
        <v>3</v>
      </c>
      <c r="D868">
        <v>1</v>
      </c>
      <c r="E868">
        <v>0</v>
      </c>
      <c r="F868">
        <v>0</v>
      </c>
      <c r="G868">
        <v>1</v>
      </c>
      <c r="H868">
        <f t="shared" si="14"/>
        <v>2</v>
      </c>
    </row>
    <row r="869" ht="13.5" spans="1:8">
      <c r="A869" s="373" t="s">
        <v>881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f t="shared" si="14"/>
        <v>2</v>
      </c>
    </row>
    <row r="870" ht="13.5" spans="1:8">
      <c r="A870" s="373" t="s">
        <v>882</v>
      </c>
      <c r="B870">
        <v>4</v>
      </c>
      <c r="C870">
        <v>4</v>
      </c>
      <c r="D870">
        <v>1</v>
      </c>
      <c r="E870">
        <v>0</v>
      </c>
      <c r="F870">
        <v>0</v>
      </c>
      <c r="G870">
        <v>4</v>
      </c>
      <c r="H870">
        <f t="shared" si="14"/>
        <v>2</v>
      </c>
    </row>
    <row r="871" ht="13.5" spans="1:8">
      <c r="A871" s="373" t="s">
        <v>883</v>
      </c>
      <c r="B871">
        <v>2</v>
      </c>
      <c r="C871">
        <v>2</v>
      </c>
      <c r="D871">
        <v>1</v>
      </c>
      <c r="E871">
        <v>0</v>
      </c>
      <c r="F871">
        <v>0</v>
      </c>
      <c r="G871">
        <v>0</v>
      </c>
      <c r="H871">
        <f t="shared" si="14"/>
        <v>2</v>
      </c>
    </row>
    <row r="872" ht="13.5" spans="1:8">
      <c r="A872" s="373" t="s">
        <v>884</v>
      </c>
      <c r="B872">
        <v>190</v>
      </c>
      <c r="C872">
        <v>190</v>
      </c>
      <c r="D872">
        <v>1</v>
      </c>
      <c r="E872">
        <v>0</v>
      </c>
      <c r="F872">
        <v>0</v>
      </c>
      <c r="G872">
        <v>126</v>
      </c>
      <c r="H872">
        <f t="shared" si="14"/>
        <v>2</v>
      </c>
    </row>
    <row r="873" ht="13.5" spans="1:8">
      <c r="A873" s="373" t="s">
        <v>885</v>
      </c>
      <c r="B873">
        <v>5</v>
      </c>
      <c r="C873">
        <v>5</v>
      </c>
      <c r="D873">
        <v>1</v>
      </c>
      <c r="E873">
        <v>0</v>
      </c>
      <c r="F873">
        <v>0</v>
      </c>
      <c r="G873">
        <v>4</v>
      </c>
      <c r="H873">
        <f t="shared" si="14"/>
        <v>2</v>
      </c>
    </row>
    <row r="874" ht="13.5" spans="1:8">
      <c r="A874" s="373" t="s">
        <v>886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f t="shared" si="14"/>
        <v>2</v>
      </c>
    </row>
    <row r="875" ht="13.5" spans="1:8">
      <c r="A875" s="373" t="s">
        <v>887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f t="shared" si="14"/>
        <v>2</v>
      </c>
    </row>
    <row r="876" ht="13.5" spans="1:8">
      <c r="A876" s="373" t="s">
        <v>888</v>
      </c>
      <c r="B876">
        <v>1</v>
      </c>
      <c r="C876">
        <v>1</v>
      </c>
      <c r="D876">
        <v>1</v>
      </c>
      <c r="E876">
        <v>0</v>
      </c>
      <c r="F876">
        <v>0</v>
      </c>
      <c r="G876">
        <v>0</v>
      </c>
      <c r="H876">
        <f t="shared" si="14"/>
        <v>2</v>
      </c>
    </row>
    <row r="877" ht="13.5" spans="1:8">
      <c r="A877" s="373" t="s">
        <v>889</v>
      </c>
      <c r="B877">
        <v>1</v>
      </c>
      <c r="C877">
        <v>1</v>
      </c>
      <c r="D877">
        <v>1</v>
      </c>
      <c r="E877">
        <v>0</v>
      </c>
      <c r="F877">
        <v>0</v>
      </c>
      <c r="G877">
        <v>0</v>
      </c>
      <c r="H877">
        <f t="shared" si="14"/>
        <v>2</v>
      </c>
    </row>
    <row r="878" ht="13.5" spans="1:8">
      <c r="A878" s="373" t="s">
        <v>890</v>
      </c>
      <c r="B878">
        <v>222</v>
      </c>
      <c r="C878">
        <v>207</v>
      </c>
      <c r="D878">
        <v>0.932432432432</v>
      </c>
      <c r="E878">
        <v>15</v>
      </c>
      <c r="F878">
        <v>0.0675675675676</v>
      </c>
      <c r="G878">
        <v>114</v>
      </c>
      <c r="H878">
        <f t="shared" si="14"/>
        <v>2</v>
      </c>
    </row>
    <row r="879" ht="13.5" spans="1:8">
      <c r="A879" s="373" t="s">
        <v>891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1</v>
      </c>
      <c r="H879">
        <f t="shared" si="14"/>
        <v>2</v>
      </c>
    </row>
    <row r="880" ht="13.5" spans="1:8">
      <c r="A880" s="373" t="s">
        <v>892</v>
      </c>
      <c r="B880">
        <v>83</v>
      </c>
      <c r="C880">
        <v>82</v>
      </c>
      <c r="D880">
        <v>0.987951807229</v>
      </c>
      <c r="E880">
        <v>1</v>
      </c>
      <c r="F880">
        <v>0.0120481927711</v>
      </c>
      <c r="G880">
        <v>47</v>
      </c>
      <c r="H880">
        <f t="shared" si="14"/>
        <v>2</v>
      </c>
    </row>
    <row r="881" ht="13.5" spans="1:13">
      <c r="A881" s="373" t="s">
        <v>893</v>
      </c>
      <c r="B881">
        <v>1</v>
      </c>
      <c r="C881">
        <v>1</v>
      </c>
      <c r="D881">
        <v>1</v>
      </c>
      <c r="E881">
        <v>0</v>
      </c>
      <c r="F881">
        <v>0</v>
      </c>
      <c r="G881">
        <v>0</v>
      </c>
      <c r="H881">
        <f t="shared" si="14"/>
        <v>2</v>
      </c>
      <c r="I881" s="374" t="s">
        <v>7</v>
      </c>
      <c r="J881" s="374" t="s">
        <v>8</v>
      </c>
      <c r="K881" s="375" t="s">
        <v>9</v>
      </c>
      <c r="L881" s="375" t="s">
        <v>10</v>
      </c>
      <c r="M881" s="375" t="s">
        <v>11</v>
      </c>
    </row>
    <row r="882" ht="13.5" spans="1:15">
      <c r="A882" s="373" t="s">
        <v>894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</v>
      </c>
      <c r="H882">
        <f t="shared" si="14"/>
        <v>2</v>
      </c>
      <c r="I882" s="372">
        <f>SUM(E188:E882)</f>
        <v>206</v>
      </c>
      <c r="J882" s="372">
        <f>SUM(C188:C882)</f>
        <v>9814</v>
      </c>
      <c r="K882" s="372">
        <v>0</v>
      </c>
      <c r="L882" s="372">
        <v>206</v>
      </c>
      <c r="M882" s="372">
        <v>0</v>
      </c>
      <c r="N882">
        <f>I882+J882</f>
        <v>10020</v>
      </c>
      <c r="O882" s="12" t="s">
        <v>895</v>
      </c>
    </row>
    <row r="883" ht="13.5" spans="1:8">
      <c r="A883" s="373" t="s">
        <v>896</v>
      </c>
      <c r="B883">
        <v>30805</v>
      </c>
      <c r="C883">
        <v>30657</v>
      </c>
      <c r="D883">
        <v>0.995195585132</v>
      </c>
      <c r="E883">
        <v>148</v>
      </c>
      <c r="F883">
        <v>0.00480441486772</v>
      </c>
      <c r="G883">
        <v>23615</v>
      </c>
      <c r="H883">
        <f t="shared" si="14"/>
        <v>3</v>
      </c>
    </row>
    <row r="884" ht="13.5" spans="1:8">
      <c r="A884" s="373" t="s">
        <v>897</v>
      </c>
      <c r="B884">
        <v>317</v>
      </c>
      <c r="C884">
        <v>314</v>
      </c>
      <c r="D884">
        <v>0.990536277603</v>
      </c>
      <c r="E884">
        <v>3</v>
      </c>
      <c r="F884">
        <v>0.00946372239748</v>
      </c>
      <c r="G884">
        <v>207</v>
      </c>
      <c r="H884">
        <f t="shared" si="14"/>
        <v>3</v>
      </c>
    </row>
    <row r="885" ht="13.5" spans="1:8">
      <c r="A885" s="373" t="s">
        <v>898</v>
      </c>
      <c r="B885">
        <v>2649</v>
      </c>
      <c r="C885">
        <v>2622</v>
      </c>
      <c r="D885">
        <v>0.989807474519</v>
      </c>
      <c r="E885">
        <v>27</v>
      </c>
      <c r="F885">
        <v>0.0101925254813</v>
      </c>
      <c r="G885">
        <v>1658</v>
      </c>
      <c r="H885">
        <f t="shared" si="14"/>
        <v>3</v>
      </c>
    </row>
    <row r="886" ht="13.5" spans="1:8">
      <c r="A886" s="373" t="s">
        <v>899</v>
      </c>
      <c r="B886">
        <v>6918</v>
      </c>
      <c r="C886">
        <v>6848</v>
      </c>
      <c r="D886">
        <v>0.989881468633</v>
      </c>
      <c r="E886">
        <v>70</v>
      </c>
      <c r="F886">
        <v>0.0101185313674</v>
      </c>
      <c r="G886">
        <v>4194</v>
      </c>
      <c r="H886">
        <f t="shared" si="14"/>
        <v>3</v>
      </c>
    </row>
    <row r="887" ht="13.5" spans="1:8">
      <c r="A887" s="373" t="s">
        <v>900</v>
      </c>
      <c r="B887">
        <v>531</v>
      </c>
      <c r="C887">
        <v>531</v>
      </c>
      <c r="D887">
        <v>1</v>
      </c>
      <c r="E887">
        <v>0</v>
      </c>
      <c r="F887">
        <v>0</v>
      </c>
      <c r="G887">
        <v>452</v>
      </c>
      <c r="H887">
        <f t="shared" si="14"/>
        <v>3</v>
      </c>
    </row>
    <row r="888" ht="13.5" spans="1:8">
      <c r="A888" s="373" t="s">
        <v>901</v>
      </c>
      <c r="B888">
        <v>1116</v>
      </c>
      <c r="C888">
        <v>1090</v>
      </c>
      <c r="D888">
        <v>0.976702508961</v>
      </c>
      <c r="E888">
        <v>26</v>
      </c>
      <c r="F888">
        <v>0.0232974910394</v>
      </c>
      <c r="G888">
        <v>649</v>
      </c>
      <c r="H888">
        <f t="shared" si="14"/>
        <v>3</v>
      </c>
    </row>
    <row r="889" ht="13.5" spans="1:8">
      <c r="A889" s="373" t="s">
        <v>902</v>
      </c>
      <c r="B889">
        <v>517</v>
      </c>
      <c r="C889">
        <v>515</v>
      </c>
      <c r="D889">
        <v>0.996131528046</v>
      </c>
      <c r="E889">
        <v>2</v>
      </c>
      <c r="F889">
        <v>0.00386847195358</v>
      </c>
      <c r="G889">
        <v>317</v>
      </c>
      <c r="H889">
        <f t="shared" si="14"/>
        <v>3</v>
      </c>
    </row>
    <row r="890" ht="13.5" spans="1:8">
      <c r="A890" s="373" t="s">
        <v>903</v>
      </c>
      <c r="B890">
        <v>1013</v>
      </c>
      <c r="C890">
        <v>1008</v>
      </c>
      <c r="D890">
        <v>0.995064165844</v>
      </c>
      <c r="E890">
        <v>5</v>
      </c>
      <c r="F890">
        <v>0.00493583415597</v>
      </c>
      <c r="G890">
        <v>723</v>
      </c>
      <c r="H890">
        <f t="shared" si="14"/>
        <v>3</v>
      </c>
    </row>
    <row r="891" ht="13.5" spans="1:8">
      <c r="A891" s="373" t="s">
        <v>904</v>
      </c>
      <c r="B891">
        <v>4816</v>
      </c>
      <c r="C891">
        <v>4763</v>
      </c>
      <c r="D891">
        <v>0.988995016611</v>
      </c>
      <c r="E891">
        <v>53</v>
      </c>
      <c r="F891">
        <v>0.0110049833887</v>
      </c>
      <c r="G891">
        <v>3358</v>
      </c>
      <c r="H891">
        <f t="shared" si="14"/>
        <v>3</v>
      </c>
    </row>
    <row r="892" ht="13.5" spans="1:8">
      <c r="A892" s="373" t="s">
        <v>905</v>
      </c>
      <c r="B892">
        <v>1903</v>
      </c>
      <c r="C892">
        <v>1901</v>
      </c>
      <c r="D892">
        <v>0.998949027851</v>
      </c>
      <c r="E892">
        <v>2</v>
      </c>
      <c r="F892">
        <v>0.00105097214924</v>
      </c>
      <c r="G892">
        <v>1216</v>
      </c>
      <c r="H892">
        <f t="shared" si="14"/>
        <v>3</v>
      </c>
    </row>
    <row r="893" ht="13.5" spans="1:8">
      <c r="A893" s="373" t="s">
        <v>906</v>
      </c>
      <c r="B893">
        <v>101767</v>
      </c>
      <c r="C893">
        <v>101646</v>
      </c>
      <c r="D893">
        <v>0.998811009463</v>
      </c>
      <c r="E893">
        <v>121</v>
      </c>
      <c r="F893">
        <v>0.00118899053721</v>
      </c>
      <c r="G893">
        <v>68146</v>
      </c>
      <c r="H893">
        <f t="shared" si="14"/>
        <v>3</v>
      </c>
    </row>
    <row r="894" ht="13.5" spans="1:8">
      <c r="A894" s="373" t="s">
        <v>907</v>
      </c>
      <c r="B894">
        <v>455</v>
      </c>
      <c r="C894">
        <v>448</v>
      </c>
      <c r="D894">
        <v>0.984615384615</v>
      </c>
      <c r="E894">
        <v>7</v>
      </c>
      <c r="F894">
        <v>0.0153846153846</v>
      </c>
      <c r="G894">
        <v>154</v>
      </c>
      <c r="H894">
        <f t="shared" si="14"/>
        <v>3</v>
      </c>
    </row>
    <row r="895" ht="13.5" spans="1:8">
      <c r="A895" s="373" t="s">
        <v>908</v>
      </c>
      <c r="B895">
        <v>2587</v>
      </c>
      <c r="C895">
        <v>2539</v>
      </c>
      <c r="D895">
        <v>0.981445689988</v>
      </c>
      <c r="E895">
        <v>48</v>
      </c>
      <c r="F895">
        <v>0.0185543100116</v>
      </c>
      <c r="G895">
        <v>701</v>
      </c>
      <c r="H895">
        <f t="shared" si="14"/>
        <v>3</v>
      </c>
    </row>
    <row r="896" ht="13.5" spans="1:8">
      <c r="A896" s="373" t="s">
        <v>909</v>
      </c>
      <c r="B896">
        <v>4207</v>
      </c>
      <c r="C896">
        <v>4112</v>
      </c>
      <c r="D896">
        <v>0.977418588068</v>
      </c>
      <c r="E896">
        <v>95</v>
      </c>
      <c r="F896">
        <v>0.0225814119325</v>
      </c>
      <c r="G896">
        <v>911</v>
      </c>
      <c r="H896">
        <f t="shared" si="14"/>
        <v>3</v>
      </c>
    </row>
    <row r="897" ht="13.5" spans="1:8">
      <c r="A897" s="373" t="s">
        <v>910</v>
      </c>
      <c r="B897">
        <v>678</v>
      </c>
      <c r="C897">
        <v>673</v>
      </c>
      <c r="D897">
        <v>0.992625368732</v>
      </c>
      <c r="E897">
        <v>5</v>
      </c>
      <c r="F897">
        <v>0.00737463126844</v>
      </c>
      <c r="G897">
        <v>450</v>
      </c>
      <c r="H897">
        <f t="shared" si="14"/>
        <v>3</v>
      </c>
    </row>
    <row r="898" ht="13.5" spans="1:8">
      <c r="A898" s="373" t="s">
        <v>911</v>
      </c>
      <c r="B898">
        <v>1997</v>
      </c>
      <c r="C898">
        <v>1992</v>
      </c>
      <c r="D898">
        <v>0.997496244367</v>
      </c>
      <c r="E898">
        <v>5</v>
      </c>
      <c r="F898">
        <v>0.00250375563345</v>
      </c>
      <c r="G898">
        <v>1095</v>
      </c>
      <c r="H898">
        <f t="shared" si="14"/>
        <v>3</v>
      </c>
    </row>
    <row r="899" ht="13.5" spans="1:8">
      <c r="A899" s="373" t="s">
        <v>912</v>
      </c>
      <c r="B899">
        <v>13683</v>
      </c>
      <c r="C899">
        <v>13671</v>
      </c>
      <c r="D899">
        <v>0.999122999342</v>
      </c>
      <c r="E899">
        <v>12</v>
      </c>
      <c r="F899">
        <v>0.00087700065775</v>
      </c>
      <c r="G899">
        <v>8419</v>
      </c>
      <c r="H899">
        <f t="shared" si="14"/>
        <v>3</v>
      </c>
    </row>
    <row r="900" ht="13.5" spans="1:8">
      <c r="A900" s="373" t="s">
        <v>913</v>
      </c>
      <c r="B900">
        <v>771</v>
      </c>
      <c r="C900">
        <v>770</v>
      </c>
      <c r="D900">
        <v>0.998702983139</v>
      </c>
      <c r="E900">
        <v>1</v>
      </c>
      <c r="F900">
        <v>0.00129701686122</v>
      </c>
      <c r="G900">
        <v>550</v>
      </c>
      <c r="H900">
        <f t="shared" si="14"/>
        <v>3</v>
      </c>
    </row>
    <row r="901" ht="13.5" spans="1:8">
      <c r="A901" s="373" t="s">
        <v>914</v>
      </c>
      <c r="B901">
        <v>4543</v>
      </c>
      <c r="C901">
        <v>4539</v>
      </c>
      <c r="D901">
        <v>0.999119524543</v>
      </c>
      <c r="E901">
        <v>4</v>
      </c>
      <c r="F901">
        <v>0.000880475456747</v>
      </c>
      <c r="G901">
        <v>2910</v>
      </c>
      <c r="H901">
        <f t="shared" si="14"/>
        <v>3</v>
      </c>
    </row>
    <row r="902" ht="13.5" spans="1:8">
      <c r="A902" s="373" t="s">
        <v>915</v>
      </c>
      <c r="B902">
        <v>7176</v>
      </c>
      <c r="C902">
        <v>7173</v>
      </c>
      <c r="D902">
        <v>0.999581939799</v>
      </c>
      <c r="E902">
        <v>3</v>
      </c>
      <c r="F902">
        <v>0.000418060200669</v>
      </c>
      <c r="G902">
        <v>5308</v>
      </c>
      <c r="H902">
        <f t="shared" si="14"/>
        <v>3</v>
      </c>
    </row>
    <row r="903" spans="1:8">
      <c r="A903" s="373" t="s">
        <v>916</v>
      </c>
      <c r="B903">
        <v>1227</v>
      </c>
      <c r="C903">
        <v>1205</v>
      </c>
      <c r="D903">
        <v>0.98207008965</v>
      </c>
      <c r="E903">
        <v>22</v>
      </c>
      <c r="F903">
        <v>0.0179299103504</v>
      </c>
      <c r="G903">
        <v>602</v>
      </c>
      <c r="H903">
        <f t="shared" si="14"/>
        <v>3</v>
      </c>
    </row>
    <row r="904" ht="13.5" spans="1:8">
      <c r="A904" s="373" t="s">
        <v>917</v>
      </c>
      <c r="B904">
        <v>967</v>
      </c>
      <c r="C904">
        <v>963</v>
      </c>
      <c r="D904">
        <v>0.995863495346</v>
      </c>
      <c r="E904">
        <v>4</v>
      </c>
      <c r="F904">
        <v>0.00413650465357</v>
      </c>
      <c r="G904">
        <v>789</v>
      </c>
      <c r="H904">
        <f t="shared" si="14"/>
        <v>3</v>
      </c>
    </row>
    <row r="905" ht="13.5" spans="1:8">
      <c r="A905" s="373" t="s">
        <v>918</v>
      </c>
      <c r="B905">
        <v>692</v>
      </c>
      <c r="C905">
        <v>692</v>
      </c>
      <c r="D905">
        <v>1</v>
      </c>
      <c r="E905">
        <v>0</v>
      </c>
      <c r="F905">
        <v>0</v>
      </c>
      <c r="G905">
        <v>575</v>
      </c>
      <c r="H905">
        <f t="shared" si="14"/>
        <v>3</v>
      </c>
    </row>
    <row r="906" ht="13.5" spans="1:8">
      <c r="A906" s="373" t="s">
        <v>919</v>
      </c>
      <c r="B906">
        <v>7074</v>
      </c>
      <c r="C906">
        <v>7071</v>
      </c>
      <c r="D906">
        <v>0.99957591179</v>
      </c>
      <c r="E906">
        <v>3</v>
      </c>
      <c r="F906">
        <v>0.000424088210348</v>
      </c>
      <c r="G906">
        <v>5265</v>
      </c>
      <c r="H906">
        <f t="shared" si="14"/>
        <v>3</v>
      </c>
    </row>
    <row r="907" ht="13.5" spans="1:8">
      <c r="A907" s="373" t="s">
        <v>920</v>
      </c>
      <c r="B907">
        <v>1028</v>
      </c>
      <c r="C907">
        <v>1006</v>
      </c>
      <c r="D907">
        <v>0.97859922179</v>
      </c>
      <c r="E907">
        <v>22</v>
      </c>
      <c r="F907">
        <v>0.0214007782101</v>
      </c>
      <c r="G907">
        <v>675</v>
      </c>
      <c r="H907">
        <f t="shared" si="14"/>
        <v>3</v>
      </c>
    </row>
    <row r="908" ht="13.5" spans="1:8">
      <c r="A908" s="373" t="s">
        <v>921</v>
      </c>
      <c r="B908">
        <v>892</v>
      </c>
      <c r="C908">
        <v>887</v>
      </c>
      <c r="D908">
        <v>0.994394618834</v>
      </c>
      <c r="E908">
        <v>5</v>
      </c>
      <c r="F908">
        <v>0.00560538116592</v>
      </c>
      <c r="G908">
        <v>487</v>
      </c>
      <c r="H908">
        <f t="shared" ref="H908:H953" si="15">IF(AND(B908&lt;=300,F908&gt;0.122),1,IF(AND(B908&lt;=300,F908&lt;=0.122),2,IF(F908&lt;=0.03,3,4)))</f>
        <v>3</v>
      </c>
    </row>
    <row r="909" ht="13.5" spans="1:8">
      <c r="A909" s="373" t="s">
        <v>922</v>
      </c>
      <c r="B909">
        <v>843</v>
      </c>
      <c r="C909">
        <v>829</v>
      </c>
      <c r="D909">
        <v>0.983392645314</v>
      </c>
      <c r="E909">
        <v>14</v>
      </c>
      <c r="F909">
        <v>0.0166073546856</v>
      </c>
      <c r="G909">
        <v>464</v>
      </c>
      <c r="H909">
        <f t="shared" si="15"/>
        <v>3</v>
      </c>
    </row>
    <row r="910" ht="13.5" spans="1:8">
      <c r="A910" s="373" t="s">
        <v>923</v>
      </c>
      <c r="B910">
        <v>386</v>
      </c>
      <c r="C910">
        <v>385</v>
      </c>
      <c r="D910">
        <v>0.997409326425</v>
      </c>
      <c r="E910">
        <v>1</v>
      </c>
      <c r="F910">
        <v>0.00259067357513</v>
      </c>
      <c r="G910">
        <v>208</v>
      </c>
      <c r="H910">
        <f t="shared" si="15"/>
        <v>3</v>
      </c>
    </row>
    <row r="911" ht="13.5" spans="1:8">
      <c r="A911" s="373" t="s">
        <v>924</v>
      </c>
      <c r="B911">
        <v>4123</v>
      </c>
      <c r="C911">
        <v>4111</v>
      </c>
      <c r="D911">
        <v>0.997089497938</v>
      </c>
      <c r="E911">
        <v>12</v>
      </c>
      <c r="F911">
        <v>0.00291050206161</v>
      </c>
      <c r="G911">
        <v>3331</v>
      </c>
      <c r="H911">
        <f t="shared" si="15"/>
        <v>3</v>
      </c>
    </row>
    <row r="912" ht="13.5" spans="1:8">
      <c r="A912" s="373" t="s">
        <v>925</v>
      </c>
      <c r="B912">
        <v>842</v>
      </c>
      <c r="C912">
        <v>824</v>
      </c>
      <c r="D912">
        <v>0.978622327791</v>
      </c>
      <c r="E912">
        <v>18</v>
      </c>
      <c r="F912">
        <v>0.021377672209</v>
      </c>
      <c r="G912">
        <v>543</v>
      </c>
      <c r="H912">
        <f t="shared" si="15"/>
        <v>3</v>
      </c>
    </row>
    <row r="913" ht="13.5" spans="1:8">
      <c r="A913" s="373" t="s">
        <v>926</v>
      </c>
      <c r="B913">
        <v>1839</v>
      </c>
      <c r="C913">
        <v>1836</v>
      </c>
      <c r="D913">
        <v>0.99836867863</v>
      </c>
      <c r="E913">
        <v>3</v>
      </c>
      <c r="F913">
        <v>0.00163132137031</v>
      </c>
      <c r="G913">
        <v>1434</v>
      </c>
      <c r="H913">
        <f t="shared" si="15"/>
        <v>3</v>
      </c>
    </row>
    <row r="914" ht="13.5" spans="1:8">
      <c r="A914" s="373" t="s">
        <v>927</v>
      </c>
      <c r="B914">
        <v>5339</v>
      </c>
      <c r="C914">
        <v>5327</v>
      </c>
      <c r="D914">
        <v>0.997752388088</v>
      </c>
      <c r="E914">
        <v>12</v>
      </c>
      <c r="F914">
        <v>0.00224761191234</v>
      </c>
      <c r="G914">
        <v>2012</v>
      </c>
      <c r="H914">
        <f t="shared" si="15"/>
        <v>3</v>
      </c>
    </row>
    <row r="915" ht="13.5" spans="1:8">
      <c r="A915" s="373" t="s">
        <v>928</v>
      </c>
      <c r="B915">
        <v>4774</v>
      </c>
      <c r="C915">
        <v>4765</v>
      </c>
      <c r="D915">
        <v>0.998114788437</v>
      </c>
      <c r="E915">
        <v>9</v>
      </c>
      <c r="F915">
        <v>0.00188521156263</v>
      </c>
      <c r="G915">
        <v>3106</v>
      </c>
      <c r="H915">
        <f t="shared" si="15"/>
        <v>3</v>
      </c>
    </row>
    <row r="916" ht="13.5" spans="1:13">
      <c r="A916" s="373" t="s">
        <v>929</v>
      </c>
      <c r="B916">
        <v>363</v>
      </c>
      <c r="C916">
        <v>363</v>
      </c>
      <c r="D916">
        <v>1</v>
      </c>
      <c r="E916">
        <v>0</v>
      </c>
      <c r="F916">
        <v>0</v>
      </c>
      <c r="G916">
        <v>247</v>
      </c>
      <c r="H916">
        <f t="shared" si="15"/>
        <v>3</v>
      </c>
      <c r="I916" s="374" t="s">
        <v>7</v>
      </c>
      <c r="J916" s="374" t="s">
        <v>8</v>
      </c>
      <c r="K916" s="375" t="s">
        <v>9</v>
      </c>
      <c r="L916" s="375" t="s">
        <v>10</v>
      </c>
      <c r="M916" s="375" t="s">
        <v>11</v>
      </c>
    </row>
    <row r="917" ht="13.5" spans="1:8">
      <c r="A917" s="373" t="s">
        <v>930</v>
      </c>
      <c r="B917">
        <v>554</v>
      </c>
      <c r="C917">
        <v>552</v>
      </c>
      <c r="D917">
        <v>0.996389891697</v>
      </c>
      <c r="E917">
        <v>2</v>
      </c>
      <c r="F917">
        <v>0.00361010830325</v>
      </c>
      <c r="G917">
        <v>380</v>
      </c>
      <c r="H917">
        <f t="shared" si="15"/>
        <v>3</v>
      </c>
    </row>
    <row r="918" ht="13.5" spans="1:8">
      <c r="A918" s="373" t="s">
        <v>931</v>
      </c>
      <c r="B918">
        <v>4997</v>
      </c>
      <c r="C918">
        <v>4966</v>
      </c>
      <c r="D918">
        <v>0.993796277767</v>
      </c>
      <c r="E918">
        <v>31</v>
      </c>
      <c r="F918">
        <v>0.00620372223334</v>
      </c>
      <c r="G918">
        <v>3901</v>
      </c>
      <c r="H918">
        <f t="shared" si="15"/>
        <v>3</v>
      </c>
    </row>
    <row r="919" ht="13.5" spans="1:8">
      <c r="A919" s="373" t="s">
        <v>932</v>
      </c>
      <c r="B919">
        <v>19478</v>
      </c>
      <c r="C919">
        <v>19253</v>
      </c>
      <c r="D919">
        <v>0.988448506007</v>
      </c>
      <c r="E919">
        <v>225</v>
      </c>
      <c r="F919">
        <v>0.0115514939932</v>
      </c>
      <c r="G919">
        <v>15016</v>
      </c>
      <c r="H919">
        <f t="shared" si="15"/>
        <v>3</v>
      </c>
    </row>
    <row r="920" ht="13.5" spans="1:8">
      <c r="A920" s="373" t="s">
        <v>933</v>
      </c>
      <c r="B920">
        <v>1119</v>
      </c>
      <c r="C920">
        <v>1117</v>
      </c>
      <c r="D920">
        <v>0.998212689902</v>
      </c>
      <c r="E920">
        <v>2</v>
      </c>
      <c r="F920">
        <v>0.0017873100983</v>
      </c>
      <c r="G920">
        <v>632</v>
      </c>
      <c r="H920">
        <f t="shared" si="15"/>
        <v>3</v>
      </c>
    </row>
    <row r="921" ht="13.5" spans="1:8">
      <c r="A921" s="373" t="s">
        <v>934</v>
      </c>
      <c r="B921">
        <v>10439</v>
      </c>
      <c r="C921">
        <v>10404</v>
      </c>
      <c r="D921">
        <v>0.996647188428</v>
      </c>
      <c r="E921">
        <v>35</v>
      </c>
      <c r="F921">
        <v>0.00335281157199</v>
      </c>
      <c r="G921">
        <v>7803</v>
      </c>
      <c r="H921">
        <f t="shared" si="15"/>
        <v>3</v>
      </c>
    </row>
    <row r="922" ht="13.5" spans="1:8">
      <c r="A922" s="373" t="s">
        <v>935</v>
      </c>
      <c r="B922">
        <v>807</v>
      </c>
      <c r="C922">
        <v>804</v>
      </c>
      <c r="D922">
        <v>0.996282527881</v>
      </c>
      <c r="E922">
        <v>3</v>
      </c>
      <c r="F922">
        <v>0.00371747211896</v>
      </c>
      <c r="G922">
        <v>571</v>
      </c>
      <c r="H922">
        <f t="shared" si="15"/>
        <v>3</v>
      </c>
    </row>
    <row r="923" ht="13.5" spans="1:15">
      <c r="A923" s="373" t="s">
        <v>936</v>
      </c>
      <c r="B923">
        <v>711</v>
      </c>
      <c r="C923">
        <v>711</v>
      </c>
      <c r="D923">
        <v>1</v>
      </c>
      <c r="E923">
        <v>0</v>
      </c>
      <c r="F923">
        <v>0</v>
      </c>
      <c r="G923">
        <v>517</v>
      </c>
      <c r="H923">
        <f t="shared" si="15"/>
        <v>3</v>
      </c>
      <c r="I923" s="372">
        <f>SUM(E883:E923)</f>
        <v>1060</v>
      </c>
      <c r="J923" s="372">
        <f>SUM(C883:C923)</f>
        <v>255883</v>
      </c>
      <c r="K923" s="372">
        <v>0</v>
      </c>
      <c r="L923" s="372">
        <v>1060</v>
      </c>
      <c r="M923" s="372">
        <v>0</v>
      </c>
      <c r="N923">
        <f>I923+J923</f>
        <v>256943</v>
      </c>
      <c r="O923" s="12" t="s">
        <v>937</v>
      </c>
    </row>
    <row r="924" ht="13.5" spans="1:8">
      <c r="A924" s="373" t="s">
        <v>938</v>
      </c>
      <c r="B924">
        <v>4858</v>
      </c>
      <c r="C924">
        <v>4678</v>
      </c>
      <c r="D924">
        <v>0.962947715109</v>
      </c>
      <c r="E924">
        <v>180</v>
      </c>
      <c r="F924">
        <v>0.0370522848909</v>
      </c>
      <c r="G924">
        <v>3209</v>
      </c>
      <c r="H924">
        <f t="shared" si="15"/>
        <v>4</v>
      </c>
    </row>
    <row r="925" ht="13.5" spans="1:8">
      <c r="A925" s="373" t="s">
        <v>939</v>
      </c>
      <c r="B925">
        <v>478</v>
      </c>
      <c r="C925">
        <v>160</v>
      </c>
      <c r="D925">
        <v>0.334728033473</v>
      </c>
      <c r="E925">
        <v>318</v>
      </c>
      <c r="F925">
        <v>0.665271966527</v>
      </c>
      <c r="G925">
        <v>205</v>
      </c>
      <c r="H925">
        <f t="shared" si="15"/>
        <v>4</v>
      </c>
    </row>
    <row r="926" ht="13.5" spans="1:8">
      <c r="A926" s="373" t="s">
        <v>940</v>
      </c>
      <c r="B926">
        <v>13463</v>
      </c>
      <c r="C926">
        <v>12187</v>
      </c>
      <c r="D926">
        <v>0.905221718785</v>
      </c>
      <c r="E926">
        <v>1276</v>
      </c>
      <c r="F926">
        <v>0.0947782812152</v>
      </c>
      <c r="G926">
        <v>8120</v>
      </c>
      <c r="H926">
        <f t="shared" si="15"/>
        <v>4</v>
      </c>
    </row>
    <row r="927" ht="13.5" spans="1:8">
      <c r="A927" s="373" t="s">
        <v>941</v>
      </c>
      <c r="B927">
        <v>1919</v>
      </c>
      <c r="C927">
        <v>1190</v>
      </c>
      <c r="D927">
        <v>0.620114643043</v>
      </c>
      <c r="E927">
        <v>729</v>
      </c>
      <c r="F927">
        <v>0.379885356957</v>
      </c>
      <c r="G927">
        <v>474</v>
      </c>
      <c r="H927">
        <f t="shared" si="15"/>
        <v>4</v>
      </c>
    </row>
    <row r="928" ht="13.5" spans="1:8">
      <c r="A928" s="373" t="s">
        <v>942</v>
      </c>
      <c r="B928">
        <v>9142</v>
      </c>
      <c r="C928">
        <v>8763</v>
      </c>
      <c r="D928">
        <v>0.958542988405</v>
      </c>
      <c r="E928">
        <v>379</v>
      </c>
      <c r="F928">
        <v>0.0414570115948</v>
      </c>
      <c r="G928">
        <v>5808</v>
      </c>
      <c r="H928">
        <f t="shared" si="15"/>
        <v>4</v>
      </c>
    </row>
    <row r="929" ht="13.5" spans="1:8">
      <c r="A929" s="373" t="s">
        <v>943</v>
      </c>
      <c r="B929">
        <v>1497</v>
      </c>
      <c r="C929">
        <v>261</v>
      </c>
      <c r="D929">
        <v>0.174348697395</v>
      </c>
      <c r="E929">
        <v>1236</v>
      </c>
      <c r="F929">
        <v>0.825651302605</v>
      </c>
      <c r="G929">
        <v>160</v>
      </c>
      <c r="H929">
        <f t="shared" si="15"/>
        <v>4</v>
      </c>
    </row>
    <row r="930" ht="13.5" spans="1:8">
      <c r="A930" s="373" t="s">
        <v>944</v>
      </c>
      <c r="B930">
        <v>1863</v>
      </c>
      <c r="C930">
        <v>1509</v>
      </c>
      <c r="D930">
        <v>0.80998389694</v>
      </c>
      <c r="E930">
        <v>354</v>
      </c>
      <c r="F930">
        <v>0.19001610306</v>
      </c>
      <c r="G930">
        <v>1020</v>
      </c>
      <c r="H930">
        <f t="shared" si="15"/>
        <v>4</v>
      </c>
    </row>
    <row r="931" ht="13.5" spans="1:8">
      <c r="A931" s="373" t="s">
        <v>945</v>
      </c>
      <c r="B931">
        <v>34748</v>
      </c>
      <c r="C931">
        <v>22933</v>
      </c>
      <c r="D931">
        <v>0.659980430528</v>
      </c>
      <c r="E931">
        <v>11815</v>
      </c>
      <c r="F931">
        <v>0.340019569472</v>
      </c>
      <c r="G931">
        <v>11538</v>
      </c>
      <c r="H931">
        <f t="shared" si="15"/>
        <v>4</v>
      </c>
    </row>
    <row r="932" ht="13.5" spans="1:8">
      <c r="A932" s="373" t="s">
        <v>946</v>
      </c>
      <c r="B932">
        <v>561</v>
      </c>
      <c r="C932">
        <v>541</v>
      </c>
      <c r="D932">
        <v>0.964349376114</v>
      </c>
      <c r="E932">
        <v>20</v>
      </c>
      <c r="F932">
        <v>0.0356506238859</v>
      </c>
      <c r="G932">
        <v>102</v>
      </c>
      <c r="H932">
        <f t="shared" si="15"/>
        <v>4</v>
      </c>
    </row>
    <row r="933" ht="13.5" spans="1:8">
      <c r="A933" s="373" t="s">
        <v>947</v>
      </c>
      <c r="B933">
        <v>3560</v>
      </c>
      <c r="C933">
        <v>3269</v>
      </c>
      <c r="D933">
        <v>0.918258426966</v>
      </c>
      <c r="E933">
        <v>291</v>
      </c>
      <c r="F933">
        <v>0.0817415730337</v>
      </c>
      <c r="G933">
        <v>2174</v>
      </c>
      <c r="H933">
        <f t="shared" si="15"/>
        <v>4</v>
      </c>
    </row>
    <row r="934" ht="13.5" spans="1:8">
      <c r="A934" s="373" t="s">
        <v>948</v>
      </c>
      <c r="B934">
        <v>254829</v>
      </c>
      <c r="C934">
        <v>205201</v>
      </c>
      <c r="D934">
        <v>0.805249794961</v>
      </c>
      <c r="E934">
        <v>49628</v>
      </c>
      <c r="F934">
        <v>0.194750205039</v>
      </c>
      <c r="G934">
        <v>122057</v>
      </c>
      <c r="H934">
        <f t="shared" si="15"/>
        <v>4</v>
      </c>
    </row>
    <row r="935" ht="13.5" spans="1:8">
      <c r="A935" s="373" t="s">
        <v>949</v>
      </c>
      <c r="B935">
        <v>1350</v>
      </c>
      <c r="C935">
        <v>780</v>
      </c>
      <c r="D935">
        <v>0.577777777778</v>
      </c>
      <c r="E935">
        <v>570</v>
      </c>
      <c r="F935">
        <v>0.422222222222</v>
      </c>
      <c r="G935">
        <v>430</v>
      </c>
      <c r="H935">
        <f t="shared" si="15"/>
        <v>4</v>
      </c>
    </row>
    <row r="936" ht="13.5" spans="1:8">
      <c r="A936" s="373" t="s">
        <v>950</v>
      </c>
      <c r="B936">
        <v>2601</v>
      </c>
      <c r="C936">
        <v>1394</v>
      </c>
      <c r="D936">
        <v>0.535947712418</v>
      </c>
      <c r="E936">
        <v>1207</v>
      </c>
      <c r="F936">
        <v>0.464052287582</v>
      </c>
      <c r="G936">
        <v>604</v>
      </c>
      <c r="H936">
        <f t="shared" si="15"/>
        <v>4</v>
      </c>
    </row>
    <row r="937" ht="13.5" spans="1:8">
      <c r="A937" s="373" t="s">
        <v>951</v>
      </c>
      <c r="B937">
        <v>7144</v>
      </c>
      <c r="C937">
        <v>4138</v>
      </c>
      <c r="D937">
        <v>0.579227323628</v>
      </c>
      <c r="E937">
        <v>3006</v>
      </c>
      <c r="F937">
        <v>0.420772676372</v>
      </c>
      <c r="G937">
        <v>3020</v>
      </c>
      <c r="H937">
        <f t="shared" si="15"/>
        <v>4</v>
      </c>
    </row>
    <row r="938" ht="13.5" spans="1:8">
      <c r="A938" s="373" t="s">
        <v>952</v>
      </c>
      <c r="B938">
        <v>2335</v>
      </c>
      <c r="C938">
        <v>2088</v>
      </c>
      <c r="D938">
        <v>0.894218415418</v>
      </c>
      <c r="E938">
        <v>247</v>
      </c>
      <c r="F938">
        <v>0.105781584582</v>
      </c>
      <c r="G938">
        <v>1340</v>
      </c>
      <c r="H938">
        <f t="shared" si="15"/>
        <v>4</v>
      </c>
    </row>
    <row r="939" ht="13.5" spans="1:8">
      <c r="A939" s="373" t="s">
        <v>953</v>
      </c>
      <c r="B939">
        <v>494</v>
      </c>
      <c r="C939">
        <v>462</v>
      </c>
      <c r="D939">
        <v>0.935222672065</v>
      </c>
      <c r="E939">
        <v>32</v>
      </c>
      <c r="F939">
        <v>0.0647773279352</v>
      </c>
      <c r="G939">
        <v>265</v>
      </c>
      <c r="H939">
        <f t="shared" si="15"/>
        <v>4</v>
      </c>
    </row>
    <row r="940" ht="13.5" spans="1:8">
      <c r="A940" s="373" t="s">
        <v>954</v>
      </c>
      <c r="B940">
        <v>4037</v>
      </c>
      <c r="C940">
        <v>3830</v>
      </c>
      <c r="D940">
        <v>0.948724300223</v>
      </c>
      <c r="E940">
        <v>207</v>
      </c>
      <c r="F940">
        <v>0.0512756997771</v>
      </c>
      <c r="G940">
        <v>3036</v>
      </c>
      <c r="H940">
        <f t="shared" si="15"/>
        <v>4</v>
      </c>
    </row>
    <row r="941" ht="13.5" spans="1:13">
      <c r="A941" s="373" t="s">
        <v>955</v>
      </c>
      <c r="B941">
        <v>778</v>
      </c>
      <c r="C941">
        <v>752</v>
      </c>
      <c r="D941">
        <v>0.966580976864</v>
      </c>
      <c r="E941">
        <v>26</v>
      </c>
      <c r="F941">
        <v>0.0334190231362</v>
      </c>
      <c r="G941">
        <v>468</v>
      </c>
      <c r="H941">
        <f t="shared" si="15"/>
        <v>4</v>
      </c>
      <c r="I941" s="374"/>
      <c r="J941" s="374"/>
      <c r="K941" s="375"/>
      <c r="L941" s="375"/>
      <c r="M941" s="375"/>
    </row>
    <row r="942" ht="13.5" spans="1:8">
      <c r="A942" s="373" t="s">
        <v>956</v>
      </c>
      <c r="B942">
        <v>1354</v>
      </c>
      <c r="C942">
        <v>400</v>
      </c>
      <c r="D942">
        <v>0.295420974889</v>
      </c>
      <c r="E942">
        <v>954</v>
      </c>
      <c r="F942">
        <v>0.704579025111</v>
      </c>
      <c r="G942">
        <v>507</v>
      </c>
      <c r="H942">
        <f t="shared" si="15"/>
        <v>4</v>
      </c>
    </row>
    <row r="943" ht="13.5" spans="1:8">
      <c r="A943" s="373" t="s">
        <v>957</v>
      </c>
      <c r="B943">
        <v>416</v>
      </c>
      <c r="C943">
        <v>357</v>
      </c>
      <c r="D943">
        <v>0.858173076923</v>
      </c>
      <c r="E943">
        <v>59</v>
      </c>
      <c r="F943">
        <v>0.141826923077</v>
      </c>
      <c r="G943">
        <v>225</v>
      </c>
      <c r="H943">
        <f t="shared" si="15"/>
        <v>4</v>
      </c>
    </row>
    <row r="944" ht="13.5" spans="1:8">
      <c r="A944" s="373" t="s">
        <v>958</v>
      </c>
      <c r="B944">
        <v>9752</v>
      </c>
      <c r="C944">
        <v>8476</v>
      </c>
      <c r="D944">
        <v>0.869155045119</v>
      </c>
      <c r="E944">
        <v>1276</v>
      </c>
      <c r="F944">
        <v>0.130844954881</v>
      </c>
      <c r="G944">
        <v>5755</v>
      </c>
      <c r="H944">
        <f t="shared" si="15"/>
        <v>4</v>
      </c>
    </row>
    <row r="945" ht="13.5" spans="1:8">
      <c r="A945" s="373" t="s">
        <v>959</v>
      </c>
      <c r="B945">
        <v>2735</v>
      </c>
      <c r="C945">
        <v>2650</v>
      </c>
      <c r="D945">
        <v>0.968921389397</v>
      </c>
      <c r="E945">
        <v>85</v>
      </c>
      <c r="F945">
        <v>0.0310786106033</v>
      </c>
      <c r="G945">
        <v>1670</v>
      </c>
      <c r="H945">
        <f t="shared" si="15"/>
        <v>4</v>
      </c>
    </row>
    <row r="946" ht="13.5" spans="1:8">
      <c r="A946" s="373" t="s">
        <v>960</v>
      </c>
      <c r="B946">
        <v>10928</v>
      </c>
      <c r="C946">
        <v>10466</v>
      </c>
      <c r="D946">
        <v>0.957723279649</v>
      </c>
      <c r="E946">
        <v>462</v>
      </c>
      <c r="F946">
        <v>0.0422767203514</v>
      </c>
      <c r="G946">
        <v>7508</v>
      </c>
      <c r="H946">
        <f t="shared" si="15"/>
        <v>4</v>
      </c>
    </row>
    <row r="947" spans="1:8">
      <c r="A947" s="378" t="s">
        <v>961</v>
      </c>
      <c r="B947">
        <v>715</v>
      </c>
      <c r="C947">
        <v>644</v>
      </c>
      <c r="D947">
        <f>C947/B947</f>
        <v>0.900699300699301</v>
      </c>
      <c r="E947">
        <v>71</v>
      </c>
      <c r="F947">
        <f>E947/B947</f>
        <v>0.0993006993006993</v>
      </c>
      <c r="G947">
        <v>578</v>
      </c>
      <c r="H947">
        <f t="shared" si="15"/>
        <v>4</v>
      </c>
    </row>
    <row r="948" ht="13.5" spans="1:8">
      <c r="A948" s="373" t="s">
        <v>962</v>
      </c>
      <c r="B948">
        <v>8128</v>
      </c>
      <c r="C948">
        <v>7445</v>
      </c>
      <c r="D948">
        <v>0.915969488189</v>
      </c>
      <c r="E948">
        <v>683</v>
      </c>
      <c r="F948">
        <v>0.084030511811</v>
      </c>
      <c r="G948">
        <v>5322</v>
      </c>
      <c r="H948">
        <f t="shared" si="15"/>
        <v>4</v>
      </c>
    </row>
    <row r="949" ht="13.5" spans="1:8">
      <c r="A949" s="373" t="s">
        <v>963</v>
      </c>
      <c r="B949">
        <v>1432</v>
      </c>
      <c r="C949">
        <v>457</v>
      </c>
      <c r="D949">
        <v>0.319134078212</v>
      </c>
      <c r="E949">
        <v>975</v>
      </c>
      <c r="F949">
        <v>0.680865921788</v>
      </c>
      <c r="G949">
        <v>188</v>
      </c>
      <c r="H949">
        <f t="shared" si="15"/>
        <v>4</v>
      </c>
    </row>
    <row r="950" ht="13.5" spans="1:8">
      <c r="A950" s="373" t="s">
        <v>964</v>
      </c>
      <c r="B950">
        <v>1414</v>
      </c>
      <c r="C950">
        <v>1358</v>
      </c>
      <c r="D950">
        <v>0.960396039604</v>
      </c>
      <c r="E950">
        <v>56</v>
      </c>
      <c r="F950">
        <v>0.039603960396</v>
      </c>
      <c r="G950">
        <v>975</v>
      </c>
      <c r="H950">
        <f t="shared" si="15"/>
        <v>4</v>
      </c>
    </row>
    <row r="951" ht="13.5" spans="1:8">
      <c r="A951" s="373" t="s">
        <v>965</v>
      </c>
      <c r="B951">
        <v>705</v>
      </c>
      <c r="C951">
        <v>649</v>
      </c>
      <c r="D951">
        <v>0.920567375887</v>
      </c>
      <c r="E951">
        <v>56</v>
      </c>
      <c r="F951">
        <v>0.0794326241135</v>
      </c>
      <c r="G951">
        <v>384</v>
      </c>
      <c r="H951">
        <f t="shared" si="15"/>
        <v>4</v>
      </c>
    </row>
    <row r="952" ht="13.5" spans="1:13">
      <c r="A952" s="373" t="s">
        <v>966</v>
      </c>
      <c r="B952">
        <v>4230</v>
      </c>
      <c r="C952">
        <v>3375</v>
      </c>
      <c r="D952">
        <v>0.797872340426</v>
      </c>
      <c r="E952">
        <v>855</v>
      </c>
      <c r="F952">
        <v>0.202127659574</v>
      </c>
      <c r="G952">
        <v>2780</v>
      </c>
      <c r="H952">
        <f t="shared" si="15"/>
        <v>4</v>
      </c>
      <c r="I952" s="374" t="s">
        <v>7</v>
      </c>
      <c r="J952" s="374" t="s">
        <v>8</v>
      </c>
      <c r="K952" s="375" t="s">
        <v>967</v>
      </c>
      <c r="L952" s="375" t="s">
        <v>10</v>
      </c>
      <c r="M952" s="375" t="s">
        <v>11</v>
      </c>
    </row>
    <row r="953" ht="13.5" spans="1:14">
      <c r="A953" s="373" t="s">
        <v>968</v>
      </c>
      <c r="B953">
        <v>1529</v>
      </c>
      <c r="C953">
        <v>914</v>
      </c>
      <c r="D953">
        <v>0.597776324395</v>
      </c>
      <c r="E953">
        <v>615</v>
      </c>
      <c r="F953">
        <v>0.402223675605</v>
      </c>
      <c r="G953">
        <v>440</v>
      </c>
      <c r="H953">
        <f t="shared" si="15"/>
        <v>4</v>
      </c>
      <c r="I953" s="372">
        <f>SUM(E924:E953)</f>
        <v>77668</v>
      </c>
      <c r="J953" s="372">
        <f>SUM(C924:C953)</f>
        <v>311327</v>
      </c>
      <c r="N953">
        <f>I953+J953</f>
        <v>388995</v>
      </c>
    </row>
    <row r="954" spans="2:13">
      <c r="B954">
        <f t="shared" ref="B954:G954" si="16">SUM(B2:B953)</f>
        <v>658377</v>
      </c>
      <c r="C954">
        <f t="shared" si="16"/>
        <v>578352</v>
      </c>
      <c r="E954">
        <f t="shared" si="16"/>
        <v>80025</v>
      </c>
      <c r="G954">
        <f t="shared" si="16"/>
        <v>370871</v>
      </c>
      <c r="I954" s="381"/>
      <c r="J954" s="382" t="s">
        <v>969</v>
      </c>
      <c r="K954" s="381"/>
      <c r="L954" s="381"/>
      <c r="M954" s="381"/>
    </row>
    <row r="955" spans="4:13">
      <c r="D955" s="379" t="s">
        <v>970</v>
      </c>
      <c r="E955" s="380">
        <f>E954/B954</f>
        <v>0.121548899794495</v>
      </c>
      <c r="J955" s="375" t="s">
        <v>971</v>
      </c>
      <c r="K955" s="372" t="e">
        <f>2/(2+(#REF!+L882+L923+L953+#REF!+M882+M923+M953)/(#REF!+K882+K923+K953))</f>
        <v>#REF!</v>
      </c>
      <c r="L955" s="381"/>
      <c r="M955" s="381"/>
    </row>
    <row r="956" spans="5:13">
      <c r="E956">
        <f>SUBTOTAL(9,E142:E187)</f>
        <v>290</v>
      </c>
      <c r="I956" s="381"/>
      <c r="J956" s="381"/>
      <c r="K956" s="381"/>
      <c r="L956" s="381"/>
      <c r="M956" s="381"/>
    </row>
    <row r="957" spans="9:13">
      <c r="I957" s="381"/>
      <c r="J957" s="381"/>
      <c r="K957" s="381"/>
      <c r="L957" s="381"/>
      <c r="M957" s="381"/>
    </row>
    <row r="958" spans="9:13">
      <c r="I958" s="381"/>
      <c r="J958" s="381"/>
      <c r="K958" s="381"/>
      <c r="L958" s="381"/>
      <c r="M958" s="381"/>
    </row>
    <row r="959" spans="9:13">
      <c r="I959" s="381"/>
      <c r="J959" s="381"/>
      <c r="K959" s="381"/>
      <c r="L959" s="381"/>
      <c r="M959" s="381"/>
    </row>
    <row r="960" spans="9:13">
      <c r="I960" s="381"/>
      <c r="J960" s="381"/>
      <c r="K960" s="381"/>
      <c r="L960" s="381"/>
      <c r="M960" s="381"/>
    </row>
    <row r="961" spans="9:13">
      <c r="I961" s="381"/>
      <c r="J961" s="381"/>
      <c r="K961" s="381"/>
      <c r="L961" s="381"/>
      <c r="M961" s="381"/>
    </row>
    <row r="962" spans="9:13">
      <c r="I962" s="381"/>
      <c r="J962" s="381"/>
      <c r="K962" s="381"/>
      <c r="L962" s="381"/>
      <c r="M962" s="381"/>
    </row>
    <row r="963" spans="9:13">
      <c r="I963" s="381"/>
      <c r="J963" s="381"/>
      <c r="K963" s="381"/>
      <c r="L963" s="381"/>
      <c r="M963" s="381"/>
    </row>
    <row r="964" spans="9:13">
      <c r="I964" s="381"/>
      <c r="J964" s="381"/>
      <c r="K964" s="381"/>
      <c r="L964" s="381"/>
      <c r="M964" s="381"/>
    </row>
    <row r="965" spans="9:13">
      <c r="I965" s="381"/>
      <c r="J965" s="381"/>
      <c r="K965" s="381"/>
      <c r="L965" s="381"/>
      <c r="M965" s="381"/>
    </row>
    <row r="966" spans="9:13">
      <c r="I966" s="381"/>
      <c r="J966" s="381"/>
      <c r="K966" s="381"/>
      <c r="L966" s="381"/>
      <c r="M966" s="381"/>
    </row>
    <row r="967" spans="9:13">
      <c r="I967" s="381"/>
      <c r="J967" s="381"/>
      <c r="K967" s="381"/>
      <c r="L967" s="381"/>
      <c r="M967" s="381"/>
    </row>
    <row r="968" spans="9:13">
      <c r="I968" s="381"/>
      <c r="J968" s="381"/>
      <c r="K968" s="381"/>
      <c r="L968" s="381"/>
      <c r="M968" s="381"/>
    </row>
    <row r="969" spans="9:13">
      <c r="I969" s="381"/>
      <c r="J969" s="381"/>
      <c r="K969" s="381"/>
      <c r="L969" s="381"/>
      <c r="M969" s="381"/>
    </row>
    <row r="970" spans="9:13">
      <c r="I970" s="381"/>
      <c r="J970" s="381"/>
      <c r="K970" s="381"/>
      <c r="L970" s="381"/>
      <c r="M970" s="381"/>
    </row>
    <row r="971" spans="9:13">
      <c r="I971" s="381"/>
      <c r="J971" s="381"/>
      <c r="K971" s="381"/>
      <c r="L971" s="381"/>
      <c r="M971" s="381"/>
    </row>
    <row r="972" spans="9:13">
      <c r="I972" s="381"/>
      <c r="J972" s="381"/>
      <c r="K972" s="381"/>
      <c r="L972" s="381"/>
      <c r="M972" s="381"/>
    </row>
    <row r="973" spans="9:13">
      <c r="I973" s="381"/>
      <c r="J973" s="381"/>
      <c r="K973" s="381"/>
      <c r="L973" s="381"/>
      <c r="M973" s="381"/>
    </row>
    <row r="974" spans="9:13">
      <c r="I974" s="381"/>
      <c r="J974" s="381"/>
      <c r="K974" s="381"/>
      <c r="L974" s="381"/>
      <c r="M974" s="381"/>
    </row>
    <row r="975" spans="9:13">
      <c r="I975" s="381"/>
      <c r="J975" s="381"/>
      <c r="K975" s="381"/>
      <c r="L975" s="381"/>
      <c r="M975" s="381"/>
    </row>
    <row r="976" spans="9:13">
      <c r="I976" s="381"/>
      <c r="J976" s="381"/>
      <c r="K976" s="381"/>
      <c r="L976" s="381"/>
      <c r="M976" s="381"/>
    </row>
    <row r="977" spans="9:13">
      <c r="I977" s="381"/>
      <c r="J977" s="381"/>
      <c r="K977" s="381"/>
      <c r="L977" s="381"/>
      <c r="M977" s="381"/>
    </row>
    <row r="978" spans="9:13">
      <c r="I978" s="381"/>
      <c r="J978" s="381"/>
      <c r="K978" s="381"/>
      <c r="L978" s="381"/>
      <c r="M978" s="381"/>
    </row>
    <row r="979" spans="9:13">
      <c r="I979" s="381"/>
      <c r="J979" s="381"/>
      <c r="K979" s="381"/>
      <c r="L979" s="381"/>
      <c r="M979" s="381"/>
    </row>
    <row r="980" spans="9:13">
      <c r="I980" s="381"/>
      <c r="J980" s="381"/>
      <c r="K980" s="381"/>
      <c r="L980" s="381"/>
      <c r="M980" s="381"/>
    </row>
    <row r="981" spans="9:13">
      <c r="I981" s="381"/>
      <c r="J981" s="381"/>
      <c r="K981" s="381"/>
      <c r="L981" s="381"/>
      <c r="M981" s="381"/>
    </row>
    <row r="982" spans="9:13">
      <c r="I982" s="381"/>
      <c r="J982" s="381"/>
      <c r="K982" s="381"/>
      <c r="L982" s="381"/>
      <c r="M982" s="381"/>
    </row>
    <row r="983" spans="9:13">
      <c r="I983" s="381"/>
      <c r="J983" s="381"/>
      <c r="K983" s="381"/>
      <c r="L983" s="381"/>
      <c r="M983" s="381"/>
    </row>
    <row r="984" spans="9:13">
      <c r="I984" s="381"/>
      <c r="J984" s="381"/>
      <c r="K984" s="381"/>
      <c r="L984" s="381"/>
      <c r="M984" s="381"/>
    </row>
    <row r="985" spans="9:13">
      <c r="I985" s="381"/>
      <c r="J985" s="381"/>
      <c r="K985" s="381"/>
      <c r="L985" s="381"/>
      <c r="M985" s="381"/>
    </row>
    <row r="986" spans="9:13">
      <c r="I986" s="381"/>
      <c r="J986" s="381"/>
      <c r="K986" s="381"/>
      <c r="L986" s="381"/>
      <c r="M986" s="381"/>
    </row>
    <row r="987" spans="9:13">
      <c r="I987" s="381"/>
      <c r="J987" s="381"/>
      <c r="K987" s="381"/>
      <c r="L987" s="381"/>
      <c r="M987" s="381"/>
    </row>
    <row r="988" spans="9:13">
      <c r="I988" s="381"/>
      <c r="J988" s="381"/>
      <c r="K988" s="381"/>
      <c r="L988" s="381"/>
      <c r="M988" s="381"/>
    </row>
    <row r="989" spans="9:13">
      <c r="I989" s="381"/>
      <c r="J989" s="381"/>
      <c r="K989" s="381"/>
      <c r="L989" s="381"/>
      <c r="M989" s="381"/>
    </row>
    <row r="990" spans="9:13">
      <c r="I990" s="381"/>
      <c r="J990" s="381"/>
      <c r="K990" s="381"/>
      <c r="L990" s="381"/>
      <c r="M990" s="381"/>
    </row>
    <row r="991" spans="9:13">
      <c r="I991" s="381"/>
      <c r="J991" s="381"/>
      <c r="K991" s="381"/>
      <c r="L991" s="381"/>
      <c r="M991" s="381"/>
    </row>
    <row r="992" spans="9:13">
      <c r="I992" s="381"/>
      <c r="J992" s="381"/>
      <c r="K992" s="381"/>
      <c r="L992" s="381"/>
      <c r="M992" s="381"/>
    </row>
    <row r="993" spans="9:13">
      <c r="I993" s="381"/>
      <c r="J993" s="381"/>
      <c r="K993" s="381"/>
      <c r="L993" s="381"/>
      <c r="M993" s="381"/>
    </row>
    <row r="994" spans="9:13">
      <c r="I994" s="381"/>
      <c r="J994" s="381"/>
      <c r="K994" s="381"/>
      <c r="L994" s="381"/>
      <c r="M994" s="381"/>
    </row>
    <row r="995" spans="9:13">
      <c r="I995" s="381"/>
      <c r="J995" s="381"/>
      <c r="K995" s="381"/>
      <c r="L995" s="381"/>
      <c r="M995" s="381"/>
    </row>
    <row r="996" spans="9:13">
      <c r="I996" s="381"/>
      <c r="J996" s="381"/>
      <c r="K996" s="381"/>
      <c r="L996" s="381"/>
      <c r="M996" s="381"/>
    </row>
    <row r="997" spans="9:13">
      <c r="I997" s="381"/>
      <c r="J997" s="381"/>
      <c r="K997" s="381"/>
      <c r="L997" s="381"/>
      <c r="M997" s="381"/>
    </row>
    <row r="998" spans="9:13">
      <c r="I998" s="381"/>
      <c r="J998" s="381"/>
      <c r="K998" s="381"/>
      <c r="L998" s="381"/>
      <c r="M998" s="381"/>
    </row>
    <row r="999" spans="9:13">
      <c r="I999" s="381"/>
      <c r="J999" s="381"/>
      <c r="K999" s="381"/>
      <c r="L999" s="381"/>
      <c r="M999" s="381"/>
    </row>
    <row r="1000" spans="9:13">
      <c r="I1000" s="381"/>
      <c r="J1000" s="381"/>
      <c r="K1000" s="381"/>
      <c r="L1000" s="381"/>
      <c r="M1000" s="381"/>
    </row>
    <row r="1001" spans="9:13">
      <c r="I1001" s="381"/>
      <c r="J1001" s="381"/>
      <c r="K1001" s="381"/>
      <c r="L1001" s="381"/>
      <c r="M1001" s="381"/>
    </row>
    <row r="1002" spans="9:13">
      <c r="I1002" s="381"/>
      <c r="J1002" s="381"/>
      <c r="K1002" s="381"/>
      <c r="L1002" s="381"/>
      <c r="M1002" s="381"/>
    </row>
    <row r="1003" spans="9:13">
      <c r="I1003" s="381"/>
      <c r="J1003" s="381"/>
      <c r="K1003" s="381"/>
      <c r="L1003" s="381"/>
      <c r="M1003" s="381"/>
    </row>
    <row r="1004" spans="9:13">
      <c r="I1004" s="381"/>
      <c r="J1004" s="381"/>
      <c r="K1004" s="381"/>
      <c r="L1004" s="381"/>
      <c r="M1004" s="381"/>
    </row>
    <row r="1005" spans="9:13">
      <c r="I1005" s="381"/>
      <c r="J1005" s="381"/>
      <c r="K1005" s="381"/>
      <c r="L1005" s="381"/>
      <c r="M1005" s="381"/>
    </row>
    <row r="1006" spans="9:13">
      <c r="I1006" s="381"/>
      <c r="J1006" s="381"/>
      <c r="K1006" s="381"/>
      <c r="L1006" s="381"/>
      <c r="M1006" s="381"/>
    </row>
    <row r="1007" spans="9:13">
      <c r="I1007" s="381"/>
      <c r="J1007" s="381"/>
      <c r="K1007" s="381"/>
      <c r="L1007" s="381"/>
      <c r="M1007" s="381"/>
    </row>
    <row r="1008" spans="9:13">
      <c r="I1008" s="381"/>
      <c r="J1008" s="381"/>
      <c r="K1008" s="381"/>
      <c r="L1008" s="381"/>
      <c r="M1008" s="381"/>
    </row>
    <row r="1009" spans="9:13">
      <c r="I1009" s="381"/>
      <c r="J1009" s="381"/>
      <c r="K1009" s="381"/>
      <c r="L1009" s="381"/>
      <c r="M1009" s="381"/>
    </row>
    <row r="1010" spans="9:13">
      <c r="I1010" s="381"/>
      <c r="J1010" s="381"/>
      <c r="K1010" s="381"/>
      <c r="L1010" s="381"/>
      <c r="M1010" s="381"/>
    </row>
    <row r="1011" spans="9:13">
      <c r="I1011" s="381"/>
      <c r="J1011" s="381"/>
      <c r="K1011" s="381"/>
      <c r="L1011" s="381"/>
      <c r="M1011" s="381"/>
    </row>
    <row r="1012" spans="9:13">
      <c r="I1012" s="381"/>
      <c r="J1012" s="381"/>
      <c r="K1012" s="381"/>
      <c r="L1012" s="381"/>
      <c r="M1012" s="381"/>
    </row>
    <row r="1013" spans="9:13">
      <c r="I1013" s="381"/>
      <c r="J1013" s="381"/>
      <c r="K1013" s="381"/>
      <c r="L1013" s="381"/>
      <c r="M1013" s="381"/>
    </row>
    <row r="1014" spans="9:13">
      <c r="I1014" s="381"/>
      <c r="J1014" s="381"/>
      <c r="K1014" s="381"/>
      <c r="L1014" s="381"/>
      <c r="M1014" s="381"/>
    </row>
    <row r="1015" spans="9:13">
      <c r="I1015" s="381"/>
      <c r="J1015" s="381"/>
      <c r="K1015" s="381"/>
      <c r="L1015" s="381"/>
      <c r="M1015" s="381"/>
    </row>
    <row r="1016" spans="9:13">
      <c r="I1016" s="381"/>
      <c r="J1016" s="381"/>
      <c r="K1016" s="381"/>
      <c r="L1016" s="381"/>
      <c r="M1016" s="381"/>
    </row>
    <row r="1017" spans="9:13">
      <c r="I1017" s="381"/>
      <c r="J1017" s="381"/>
      <c r="K1017" s="381"/>
      <c r="L1017" s="381"/>
      <c r="M1017" s="381"/>
    </row>
    <row r="1018" spans="9:13">
      <c r="I1018" s="381"/>
      <c r="J1018" s="381"/>
      <c r="K1018" s="381"/>
      <c r="L1018" s="381"/>
      <c r="M1018" s="381"/>
    </row>
    <row r="1019" spans="9:13">
      <c r="I1019" s="381"/>
      <c r="J1019" s="381"/>
      <c r="K1019" s="381"/>
      <c r="L1019" s="381"/>
      <c r="M1019" s="381"/>
    </row>
    <row r="1020" spans="9:13">
      <c r="I1020" s="381"/>
      <c r="J1020" s="381"/>
      <c r="K1020" s="381"/>
      <c r="L1020" s="381"/>
      <c r="M1020" s="381"/>
    </row>
    <row r="1021" spans="9:13">
      <c r="I1021" s="381"/>
      <c r="J1021" s="381"/>
      <c r="K1021" s="381"/>
      <c r="L1021" s="381"/>
      <c r="M1021" s="381"/>
    </row>
    <row r="1022" spans="9:13">
      <c r="I1022" s="381"/>
      <c r="J1022" s="381"/>
      <c r="K1022" s="381"/>
      <c r="L1022" s="381"/>
      <c r="M1022" s="381"/>
    </row>
    <row r="1023" spans="9:13">
      <c r="I1023" s="381"/>
      <c r="J1023" s="381"/>
      <c r="K1023" s="381"/>
      <c r="L1023" s="381"/>
      <c r="M1023" s="381"/>
    </row>
    <row r="1024" spans="9:13">
      <c r="I1024" s="381"/>
      <c r="J1024" s="381"/>
      <c r="K1024" s="381"/>
      <c r="L1024" s="381"/>
      <c r="M1024" s="381"/>
    </row>
    <row r="1025" spans="9:13">
      <c r="I1025" s="381"/>
      <c r="J1025" s="381"/>
      <c r="K1025" s="381"/>
      <c r="L1025" s="381"/>
      <c r="M1025" s="381"/>
    </row>
    <row r="1026" spans="9:13">
      <c r="I1026" s="381"/>
      <c r="J1026" s="381"/>
      <c r="K1026" s="381"/>
      <c r="L1026" s="381"/>
      <c r="M1026" s="381"/>
    </row>
    <row r="1027" spans="9:13">
      <c r="I1027" s="381"/>
      <c r="J1027" s="381"/>
      <c r="K1027" s="381"/>
      <c r="L1027" s="381"/>
      <c r="M1027" s="381"/>
    </row>
    <row r="1028" spans="9:13">
      <c r="I1028" s="381"/>
      <c r="J1028" s="381"/>
      <c r="K1028" s="381"/>
      <c r="L1028" s="381"/>
      <c r="M1028" s="381"/>
    </row>
    <row r="1029" spans="9:13">
      <c r="I1029" s="381"/>
      <c r="J1029" s="381"/>
      <c r="K1029" s="381"/>
      <c r="L1029" s="381"/>
      <c r="M1029" s="381"/>
    </row>
    <row r="1030" spans="9:13">
      <c r="I1030" s="381"/>
      <c r="J1030" s="381"/>
      <c r="K1030" s="381"/>
      <c r="L1030" s="381"/>
      <c r="M1030" s="381"/>
    </row>
    <row r="1031" ht="12.75" spans="9:14">
      <c r="I1031" s="6"/>
      <c r="J1031" s="6"/>
      <c r="K1031" s="381"/>
      <c r="L1031" s="381"/>
      <c r="M1031" s="381"/>
      <c r="N1031" s="6"/>
    </row>
    <row r="1032" spans="9:13">
      <c r="I1032" s="381"/>
      <c r="J1032" s="381"/>
      <c r="K1032" s="381"/>
      <c r="L1032" s="381"/>
      <c r="M1032" s="381"/>
    </row>
    <row r="1033" ht="12.75" spans="9:13">
      <c r="I1033" s="6"/>
      <c r="J1033" s="381"/>
      <c r="K1033" s="381"/>
      <c r="L1033" s="381"/>
      <c r="M1033" s="381"/>
    </row>
    <row r="1034" ht="12.75" spans="9:13">
      <c r="I1034" s="6"/>
      <c r="J1034" s="381"/>
      <c r="K1034" s="381"/>
      <c r="L1034" s="381"/>
      <c r="M1034" s="381"/>
    </row>
    <row r="1035" ht="12.75" spans="9:13">
      <c r="I1035" s="6"/>
      <c r="J1035" s="381"/>
      <c r="K1035" s="381"/>
      <c r="L1035" s="381"/>
      <c r="M1035" s="381"/>
    </row>
    <row r="1036" ht="13.5" spans="9:13">
      <c r="I1036" s="5" t="s">
        <v>972</v>
      </c>
      <c r="J1036" s="381"/>
      <c r="K1036" s="381"/>
      <c r="L1036" s="381"/>
      <c r="M1036" s="381"/>
    </row>
    <row r="1037" ht="12.75" spans="9:13">
      <c r="I1037" s="6" t="s">
        <v>973</v>
      </c>
      <c r="J1037" s="381"/>
      <c r="K1037" s="381"/>
      <c r="L1037" s="381"/>
      <c r="M1037" s="381"/>
    </row>
    <row r="1038" ht="12.75" spans="9:13">
      <c r="I1038" s="6" t="s">
        <v>974</v>
      </c>
      <c r="J1038" s="381"/>
      <c r="K1038" s="381"/>
      <c r="L1038" s="381"/>
      <c r="M1038" s="381"/>
    </row>
    <row r="1039" ht="12.75" spans="9:13">
      <c r="I1039" s="6" t="s">
        <v>975</v>
      </c>
      <c r="J1039" s="381"/>
      <c r="K1039" s="381"/>
      <c r="L1039" s="381"/>
      <c r="M1039" s="381"/>
    </row>
    <row r="1040" ht="12.75" spans="9:13">
      <c r="I1040" s="6" t="s">
        <v>976</v>
      </c>
      <c r="J1040" s="381"/>
      <c r="K1040" s="381"/>
      <c r="L1040" s="381"/>
      <c r="M1040" s="381"/>
    </row>
    <row r="1041" ht="12.75" spans="9:13">
      <c r="I1041" s="6" t="s">
        <v>977</v>
      </c>
      <c r="J1041" s="381"/>
      <c r="K1041" s="381"/>
      <c r="L1041" s="381"/>
      <c r="M1041" s="381"/>
    </row>
    <row r="1042" ht="12.75" spans="9:13">
      <c r="I1042" s="6" t="s">
        <v>978</v>
      </c>
      <c r="J1042" s="381"/>
      <c r="K1042" s="381"/>
      <c r="L1042" s="381"/>
      <c r="M1042" s="381"/>
    </row>
    <row r="1043" spans="9:13">
      <c r="I1043" s="383" t="s">
        <v>979</v>
      </c>
      <c r="J1043" s="20"/>
      <c r="K1043" s="20"/>
      <c r="L1043" s="20"/>
      <c r="M1043" s="381"/>
    </row>
    <row r="1044" spans="9:13">
      <c r="I1044" s="383" t="s">
        <v>980</v>
      </c>
      <c r="J1044" s="20"/>
      <c r="K1044" s="20"/>
      <c r="L1044" s="20"/>
      <c r="M1044" s="381"/>
    </row>
    <row r="1045" spans="9:13">
      <c r="I1045" s="383" t="s">
        <v>981</v>
      </c>
      <c r="J1045" s="20"/>
      <c r="K1045" s="20"/>
      <c r="L1045" s="20"/>
      <c r="M1045" s="381"/>
    </row>
    <row r="1046" spans="9:13">
      <c r="I1046" s="383" t="s">
        <v>982</v>
      </c>
      <c r="J1046" s="20"/>
      <c r="K1046" s="20"/>
      <c r="L1046" s="20"/>
      <c r="M1046" s="381"/>
    </row>
    <row r="1047" spans="9:13">
      <c r="I1047" s="383" t="s">
        <v>983</v>
      </c>
      <c r="J1047" s="20"/>
      <c r="K1047" s="20"/>
      <c r="L1047" s="20"/>
      <c r="M1047" s="381"/>
    </row>
    <row r="1048" spans="9:13">
      <c r="I1048" s="383" t="s">
        <v>984</v>
      </c>
      <c r="J1048" s="20"/>
      <c r="K1048" s="20"/>
      <c r="L1048" s="20"/>
      <c r="M1048" s="381"/>
    </row>
    <row r="1049" spans="9:13">
      <c r="I1049" s="383" t="s">
        <v>985</v>
      </c>
      <c r="J1049" s="20"/>
      <c r="K1049" s="20"/>
      <c r="L1049" s="20"/>
      <c r="M1049" s="381"/>
    </row>
    <row r="1050" spans="9:13">
      <c r="I1050" s="383" t="s">
        <v>986</v>
      </c>
      <c r="J1050" s="20"/>
      <c r="K1050" s="20"/>
      <c r="L1050" s="20"/>
      <c r="M1050" s="381"/>
    </row>
    <row r="1051" spans="9:13">
      <c r="I1051" s="383" t="s">
        <v>987</v>
      </c>
      <c r="J1051" s="20"/>
      <c r="K1051" s="20"/>
      <c r="L1051" s="20"/>
      <c r="M1051" s="381"/>
    </row>
    <row r="1052" spans="9:13">
      <c r="I1052" s="384"/>
      <c r="J1052" s="381"/>
      <c r="K1052" s="381"/>
      <c r="L1052" s="381"/>
      <c r="M1052" s="381"/>
    </row>
    <row r="1053" spans="9:13">
      <c r="I1053" s="384" t="s">
        <v>988</v>
      </c>
      <c r="J1053" s="381"/>
      <c r="K1053" s="381"/>
      <c r="L1053" s="381"/>
      <c r="M1053" s="381"/>
    </row>
    <row r="1054" spans="9:13">
      <c r="I1054" s="385" t="s">
        <v>989</v>
      </c>
      <c r="J1054" s="381"/>
      <c r="K1054" s="381"/>
      <c r="L1054" s="381"/>
      <c r="M1054" s="381"/>
    </row>
    <row r="1055" spans="9:13">
      <c r="I1055" s="385" t="s">
        <v>990</v>
      </c>
      <c r="J1055" s="381"/>
      <c r="K1055" s="381"/>
      <c r="L1055" s="381"/>
      <c r="M1055" s="381"/>
    </row>
    <row r="1056" spans="9:13">
      <c r="I1056" s="385" t="s">
        <v>991</v>
      </c>
      <c r="J1056" s="381"/>
      <c r="K1056" s="381"/>
      <c r="L1056" s="381"/>
      <c r="M1056" s="381"/>
    </row>
    <row r="1057" spans="9:13">
      <c r="I1057" s="385" t="s">
        <v>992</v>
      </c>
      <c r="J1057" s="381"/>
      <c r="K1057" s="381"/>
      <c r="L1057" s="381"/>
      <c r="M1057" s="381"/>
    </row>
    <row r="1058" spans="9:13">
      <c r="I1058" s="385" t="s">
        <v>993</v>
      </c>
      <c r="J1058" s="381"/>
      <c r="K1058" s="381"/>
      <c r="L1058" s="381"/>
      <c r="M1058" s="381"/>
    </row>
    <row r="1059" spans="9:13">
      <c r="I1059" s="385" t="s">
        <v>994</v>
      </c>
      <c r="J1059" s="381"/>
      <c r="K1059" s="381"/>
      <c r="L1059" s="381"/>
      <c r="M1059" s="381"/>
    </row>
    <row r="1060" spans="9:13">
      <c r="I1060" s="385" t="s">
        <v>995</v>
      </c>
      <c r="J1060" s="381"/>
      <c r="K1060" s="381"/>
      <c r="L1060" s="381"/>
      <c r="M1060" s="381"/>
    </row>
    <row r="1061" spans="9:13">
      <c r="I1061" s="385" t="s">
        <v>996</v>
      </c>
      <c r="J1061" s="381"/>
      <c r="K1061" s="381"/>
      <c r="L1061" s="381"/>
      <c r="M1061" s="381"/>
    </row>
    <row r="1062" spans="9:13">
      <c r="I1062" s="385" t="s">
        <v>997</v>
      </c>
      <c r="J1062" s="381"/>
      <c r="K1062" s="381"/>
      <c r="L1062" s="381"/>
      <c r="M1062" s="381"/>
    </row>
    <row r="1063" spans="9:13">
      <c r="I1063" s="385" t="s">
        <v>982</v>
      </c>
      <c r="J1063" s="381"/>
      <c r="K1063" s="381"/>
      <c r="L1063" s="381"/>
      <c r="M1063" s="381"/>
    </row>
    <row r="1064" spans="9:13">
      <c r="I1064" s="385" t="s">
        <v>998</v>
      </c>
      <c r="J1064" s="381"/>
      <c r="K1064" s="381"/>
      <c r="L1064" s="381"/>
      <c r="M1064" s="381"/>
    </row>
    <row r="1065" spans="9:13">
      <c r="I1065" s="385" t="s">
        <v>999</v>
      </c>
      <c r="J1065" s="381"/>
      <c r="K1065" s="381"/>
      <c r="L1065" s="381"/>
      <c r="M1065" s="381"/>
    </row>
    <row r="1066" spans="9:13">
      <c r="I1066" s="385" t="s">
        <v>985</v>
      </c>
      <c r="J1066" s="381"/>
      <c r="K1066" s="381"/>
      <c r="L1066" s="381"/>
      <c r="M1066" s="381"/>
    </row>
    <row r="1067" spans="9:13">
      <c r="I1067" s="385" t="s">
        <v>1000</v>
      </c>
      <c r="J1067" s="381"/>
      <c r="K1067" s="381"/>
      <c r="L1067" s="381"/>
      <c r="M1067" s="381"/>
    </row>
    <row r="1068" spans="9:13">
      <c r="I1068" s="385" t="s">
        <v>1001</v>
      </c>
      <c r="J1068" s="381"/>
      <c r="K1068" s="381"/>
      <c r="L1068" s="381"/>
      <c r="M1068" s="381"/>
    </row>
    <row r="1069" spans="9:13">
      <c r="I1069" s="381"/>
      <c r="J1069" s="381"/>
      <c r="K1069" s="381"/>
      <c r="L1069" s="381"/>
      <c r="M1069" s="381"/>
    </row>
    <row r="1070" spans="9:13">
      <c r="I1070" s="381"/>
      <c r="J1070" s="381"/>
      <c r="K1070" s="381"/>
      <c r="L1070" s="381"/>
      <c r="M1070" s="381"/>
    </row>
    <row r="1071" spans="9:13">
      <c r="I1071" s="381"/>
      <c r="J1071" s="381"/>
      <c r="K1071" s="381"/>
      <c r="L1071" s="381"/>
      <c r="M1071" s="381"/>
    </row>
    <row r="1072" spans="9:13">
      <c r="I1072" s="381"/>
      <c r="J1072" s="381"/>
      <c r="K1072" s="381"/>
      <c r="L1072" s="381"/>
      <c r="M1072" s="381"/>
    </row>
    <row r="1073" spans="9:13">
      <c r="I1073" s="381"/>
      <c r="J1073" s="381"/>
      <c r="K1073" s="381"/>
      <c r="L1073" s="381"/>
      <c r="M1073" s="381"/>
    </row>
    <row r="1074" spans="9:13">
      <c r="I1074" s="381"/>
      <c r="J1074" s="381"/>
      <c r="K1074" s="381"/>
      <c r="L1074" s="381"/>
      <c r="M1074" s="381"/>
    </row>
    <row r="1075" spans="9:13">
      <c r="I1075" s="381"/>
      <c r="J1075" s="381"/>
      <c r="K1075" s="381"/>
      <c r="L1075" s="381"/>
      <c r="M1075" s="381"/>
    </row>
    <row r="1076" spans="9:13">
      <c r="I1076" s="381"/>
      <c r="J1076" s="381"/>
      <c r="K1076" s="381"/>
      <c r="L1076" s="381"/>
      <c r="M1076" s="381"/>
    </row>
    <row r="1077" spans="9:13">
      <c r="I1077" s="381"/>
      <c r="J1077" s="381"/>
      <c r="K1077" s="381"/>
      <c r="L1077" s="381"/>
      <c r="M1077" s="381"/>
    </row>
    <row r="1078" spans="9:13">
      <c r="I1078" s="381"/>
      <c r="J1078" s="381"/>
      <c r="K1078" s="381"/>
      <c r="L1078" s="381"/>
      <c r="M1078" s="381"/>
    </row>
    <row r="1079" spans="9:13">
      <c r="I1079" s="381"/>
      <c r="J1079" s="381"/>
      <c r="K1079" s="381"/>
      <c r="L1079" s="381"/>
      <c r="M1079" s="381"/>
    </row>
    <row r="1080" spans="9:13">
      <c r="I1080" s="381"/>
      <c r="J1080" s="381"/>
      <c r="K1080" s="381"/>
      <c r="L1080" s="381"/>
      <c r="M1080" s="381"/>
    </row>
    <row r="1081" spans="9:13">
      <c r="I1081" s="381"/>
      <c r="J1081" s="381"/>
      <c r="K1081" s="381"/>
      <c r="L1081" s="381"/>
      <c r="M1081" s="381"/>
    </row>
    <row r="1082" spans="9:13">
      <c r="I1082" s="381"/>
      <c r="J1082" s="381"/>
      <c r="K1082" s="381"/>
      <c r="L1082" s="381"/>
      <c r="M1082" s="381"/>
    </row>
    <row r="1083" spans="9:13">
      <c r="I1083" s="381"/>
      <c r="J1083" s="381"/>
      <c r="K1083" s="381"/>
      <c r="L1083" s="381"/>
      <c r="M1083" s="381"/>
    </row>
    <row r="1084" spans="9:13">
      <c r="I1084" s="381"/>
      <c r="J1084" s="381"/>
      <c r="K1084" s="381"/>
      <c r="L1084" s="381"/>
      <c r="M1084" s="381"/>
    </row>
    <row r="1085" spans="9:13">
      <c r="I1085" s="381"/>
      <c r="J1085" s="381"/>
      <c r="K1085" s="381"/>
      <c r="L1085" s="381"/>
      <c r="M1085" s="381"/>
    </row>
    <row r="1086" spans="9:13">
      <c r="I1086" s="381"/>
      <c r="J1086" s="381"/>
      <c r="K1086" s="381"/>
      <c r="L1086" s="381"/>
      <c r="M1086" s="381"/>
    </row>
    <row r="1087" spans="9:13">
      <c r="I1087" s="381"/>
      <c r="J1087" s="381"/>
      <c r="K1087" s="381"/>
      <c r="L1087" s="381"/>
      <c r="M1087" s="381"/>
    </row>
    <row r="1088" spans="9:13">
      <c r="I1088" s="381"/>
      <c r="J1088" s="381"/>
      <c r="K1088" s="381"/>
      <c r="L1088" s="381"/>
      <c r="M1088" s="381"/>
    </row>
    <row r="1089" spans="9:13">
      <c r="I1089" s="381"/>
      <c r="J1089" s="381"/>
      <c r="K1089" s="381"/>
      <c r="L1089" s="381"/>
      <c r="M1089" s="381"/>
    </row>
    <row r="1090" spans="9:13">
      <c r="I1090" s="381"/>
      <c r="J1090" s="381"/>
      <c r="K1090" s="381"/>
      <c r="L1090" s="381"/>
      <c r="M1090" s="381"/>
    </row>
    <row r="1091" spans="9:13">
      <c r="I1091" s="381"/>
      <c r="J1091" s="381"/>
      <c r="K1091" s="381"/>
      <c r="L1091" s="381"/>
      <c r="M1091" s="381"/>
    </row>
    <row r="1092" spans="9:13">
      <c r="I1092" s="381"/>
      <c r="J1092" s="381"/>
      <c r="K1092" s="381"/>
      <c r="L1092" s="381"/>
      <c r="M1092" s="381"/>
    </row>
    <row r="1093" spans="9:13">
      <c r="I1093" s="381"/>
      <c r="J1093" s="381"/>
      <c r="K1093" s="381"/>
      <c r="L1093" s="381"/>
      <c r="M1093" s="381"/>
    </row>
    <row r="1094" spans="9:13">
      <c r="I1094" s="381"/>
      <c r="J1094" s="381"/>
      <c r="K1094" s="381"/>
      <c r="L1094" s="381"/>
      <c r="M1094" s="381"/>
    </row>
    <row r="1095" spans="9:13">
      <c r="I1095" s="381"/>
      <c r="J1095" s="381"/>
      <c r="K1095" s="381"/>
      <c r="L1095" s="381"/>
      <c r="M1095" s="381"/>
    </row>
    <row r="1096" spans="9:13">
      <c r="I1096" s="381"/>
      <c r="J1096" s="381"/>
      <c r="K1096" s="381"/>
      <c r="L1096" s="381"/>
      <c r="M1096" s="381"/>
    </row>
    <row r="1097" spans="9:13">
      <c r="I1097" s="381"/>
      <c r="J1097" s="381"/>
      <c r="K1097" s="381"/>
      <c r="L1097" s="381"/>
      <c r="M1097" s="381"/>
    </row>
    <row r="1098" spans="9:13">
      <c r="I1098" s="381"/>
      <c r="J1098" s="381"/>
      <c r="K1098" s="381"/>
      <c r="L1098" s="381"/>
      <c r="M1098" s="381"/>
    </row>
    <row r="1099" spans="9:13">
      <c r="I1099" s="381"/>
      <c r="J1099" s="381"/>
      <c r="K1099" s="381"/>
      <c r="L1099" s="381"/>
      <c r="M1099" s="381"/>
    </row>
    <row r="1100" spans="9:13">
      <c r="I1100" s="381"/>
      <c r="J1100" s="381"/>
      <c r="K1100" s="381"/>
      <c r="L1100" s="381"/>
      <c r="M1100" s="381"/>
    </row>
    <row r="1101" spans="9:13">
      <c r="I1101" s="381"/>
      <c r="J1101" s="381"/>
      <c r="K1101" s="381"/>
      <c r="L1101" s="381"/>
      <c r="M1101" s="381"/>
    </row>
    <row r="1102" spans="9:13">
      <c r="I1102" s="381"/>
      <c r="J1102" s="381"/>
      <c r="K1102" s="381"/>
      <c r="L1102" s="381"/>
      <c r="M1102" s="381"/>
    </row>
    <row r="1103" spans="9:13">
      <c r="I1103" s="381"/>
      <c r="J1103" s="381"/>
      <c r="K1103" s="381"/>
      <c r="L1103" s="381"/>
      <c r="M1103" s="381"/>
    </row>
    <row r="1104" spans="9:13">
      <c r="I1104" s="381"/>
      <c r="J1104" s="381"/>
      <c r="K1104" s="381"/>
      <c r="L1104" s="381"/>
      <c r="M1104" s="381"/>
    </row>
    <row r="1105" spans="9:13">
      <c r="I1105" s="381"/>
      <c r="J1105" s="381"/>
      <c r="K1105" s="381"/>
      <c r="L1105" s="381"/>
      <c r="M1105" s="381"/>
    </row>
    <row r="1106" spans="9:13">
      <c r="I1106" s="381"/>
      <c r="J1106" s="381"/>
      <c r="K1106" s="381"/>
      <c r="L1106" s="381"/>
      <c r="M1106" s="381"/>
    </row>
    <row r="1107" spans="9:13">
      <c r="I1107" s="381"/>
      <c r="J1107" s="381"/>
      <c r="K1107" s="381"/>
      <c r="L1107" s="381"/>
      <c r="M1107" s="381"/>
    </row>
    <row r="1108" spans="9:13">
      <c r="I1108" s="381"/>
      <c r="J1108" s="381"/>
      <c r="K1108" s="381"/>
      <c r="L1108" s="381"/>
      <c r="M1108" s="381"/>
    </row>
    <row r="1109" spans="9:13">
      <c r="I1109" s="381"/>
      <c r="J1109" s="381"/>
      <c r="K1109" s="381"/>
      <c r="L1109" s="381"/>
      <c r="M1109" s="381"/>
    </row>
    <row r="1110" spans="9:13">
      <c r="I1110" s="381"/>
      <c r="J1110" s="381"/>
      <c r="K1110" s="381"/>
      <c r="L1110" s="381"/>
      <c r="M1110" s="381"/>
    </row>
    <row r="1111" spans="9:13">
      <c r="I1111" s="381"/>
      <c r="J1111" s="381"/>
      <c r="K1111" s="381"/>
      <c r="L1111" s="381"/>
      <c r="M1111" s="381"/>
    </row>
    <row r="1112" spans="9:13">
      <c r="I1112" s="381"/>
      <c r="J1112" s="381"/>
      <c r="K1112" s="381"/>
      <c r="L1112" s="381"/>
      <c r="M1112" s="381"/>
    </row>
    <row r="1113" spans="9:13">
      <c r="I1113" s="381"/>
      <c r="J1113" s="381"/>
      <c r="K1113" s="381"/>
      <c r="L1113" s="381"/>
      <c r="M1113" s="381"/>
    </row>
    <row r="1114" spans="9:13">
      <c r="I1114" s="381"/>
      <c r="J1114" s="381"/>
      <c r="K1114" s="381"/>
      <c r="L1114" s="381"/>
      <c r="M1114" s="381"/>
    </row>
    <row r="1115" spans="9:13">
      <c r="I1115" s="381"/>
      <c r="J1115" s="381"/>
      <c r="K1115" s="381"/>
      <c r="L1115" s="381"/>
      <c r="M1115" s="381"/>
    </row>
    <row r="1116" spans="9:13">
      <c r="I1116" s="381"/>
      <c r="J1116" s="381"/>
      <c r="K1116" s="381"/>
      <c r="L1116" s="381"/>
      <c r="M1116" s="381"/>
    </row>
    <row r="1117" spans="9:13">
      <c r="I1117" s="381"/>
      <c r="J1117" s="381"/>
      <c r="K1117" s="381"/>
      <c r="L1117" s="381"/>
      <c r="M1117" s="381"/>
    </row>
    <row r="1118" spans="9:13">
      <c r="I1118" s="381"/>
      <c r="J1118" s="381"/>
      <c r="K1118" s="381"/>
      <c r="L1118" s="381"/>
      <c r="M1118" s="381"/>
    </row>
    <row r="1119" spans="9:13">
      <c r="I1119" s="381"/>
      <c r="J1119" s="381"/>
      <c r="K1119" s="381"/>
      <c r="L1119" s="381"/>
      <c r="M1119" s="381"/>
    </row>
    <row r="1120" spans="9:13">
      <c r="I1120" s="381"/>
      <c r="J1120" s="381"/>
      <c r="K1120" s="381"/>
      <c r="L1120" s="381"/>
      <c r="M1120" s="381"/>
    </row>
    <row r="1121" spans="9:13">
      <c r="I1121" s="381"/>
      <c r="J1121" s="381"/>
      <c r="K1121" s="381"/>
      <c r="L1121" s="381"/>
      <c r="M1121" s="381"/>
    </row>
    <row r="1122" spans="9:13">
      <c r="I1122" s="381"/>
      <c r="J1122" s="381"/>
      <c r="K1122" s="381"/>
      <c r="L1122" s="381"/>
      <c r="M1122" s="381"/>
    </row>
    <row r="1123" spans="9:13">
      <c r="I1123" s="381"/>
      <c r="J1123" s="381"/>
      <c r="K1123" s="381"/>
      <c r="L1123" s="381"/>
      <c r="M1123" s="381"/>
    </row>
    <row r="1124" spans="9:13">
      <c r="I1124" s="381"/>
      <c r="J1124" s="381"/>
      <c r="K1124" s="381"/>
      <c r="L1124" s="381"/>
      <c r="M1124" s="381"/>
    </row>
    <row r="1125" spans="9:13">
      <c r="I1125" s="381"/>
      <c r="J1125" s="381"/>
      <c r="K1125" s="381"/>
      <c r="L1125" s="381"/>
      <c r="M1125" s="381"/>
    </row>
    <row r="1126" spans="9:13">
      <c r="I1126" s="381"/>
      <c r="J1126" s="381"/>
      <c r="K1126" s="381"/>
      <c r="L1126" s="381"/>
      <c r="M1126" s="381"/>
    </row>
    <row r="1127" spans="9:13">
      <c r="I1127" s="381"/>
      <c r="J1127" s="381"/>
      <c r="K1127" s="381"/>
      <c r="L1127" s="381"/>
      <c r="M1127" s="381"/>
    </row>
    <row r="1128" spans="9:13">
      <c r="I1128" s="381"/>
      <c r="J1128" s="381"/>
      <c r="K1128" s="381"/>
      <c r="L1128" s="381"/>
      <c r="M1128" s="381"/>
    </row>
    <row r="1129" spans="9:13">
      <c r="I1129" s="381"/>
      <c r="J1129" s="381"/>
      <c r="K1129" s="381"/>
      <c r="L1129" s="381"/>
      <c r="M1129" s="381"/>
    </row>
    <row r="1130" spans="9:13">
      <c r="I1130" s="381"/>
      <c r="J1130" s="381"/>
      <c r="K1130" s="381"/>
      <c r="L1130" s="381"/>
      <c r="M1130" s="381"/>
    </row>
    <row r="1131" spans="9:13">
      <c r="I1131" s="381"/>
      <c r="J1131" s="381"/>
      <c r="K1131" s="381"/>
      <c r="L1131" s="381"/>
      <c r="M1131" s="381"/>
    </row>
    <row r="1132" spans="9:13">
      <c r="I1132" s="381"/>
      <c r="J1132" s="381"/>
      <c r="K1132" s="381"/>
      <c r="L1132" s="381"/>
      <c r="M1132" s="381"/>
    </row>
    <row r="1133" spans="9:13">
      <c r="I1133" s="381"/>
      <c r="J1133" s="381"/>
      <c r="K1133" s="381"/>
      <c r="L1133" s="381"/>
      <c r="M1133" s="381"/>
    </row>
    <row r="1134" spans="9:13">
      <c r="I1134" s="381"/>
      <c r="J1134" s="381"/>
      <c r="K1134" s="381"/>
      <c r="L1134" s="381"/>
      <c r="M1134" s="381"/>
    </row>
    <row r="1135" spans="9:13">
      <c r="I1135" s="381"/>
      <c r="J1135" s="381"/>
      <c r="K1135" s="381"/>
      <c r="L1135" s="381"/>
      <c r="M1135" s="381"/>
    </row>
    <row r="1136" spans="9:13">
      <c r="I1136" s="381"/>
      <c r="J1136" s="381"/>
      <c r="K1136" s="381"/>
      <c r="L1136" s="381"/>
      <c r="M1136" s="381"/>
    </row>
    <row r="1137" spans="9:13">
      <c r="I1137" s="381"/>
      <c r="J1137" s="381"/>
      <c r="K1137" s="381"/>
      <c r="L1137" s="381"/>
      <c r="M1137" s="381"/>
    </row>
    <row r="1138" spans="9:13">
      <c r="I1138" s="381"/>
      <c r="J1138" s="381"/>
      <c r="K1138" s="381"/>
      <c r="L1138" s="381"/>
      <c r="M1138" s="381"/>
    </row>
    <row r="1139" spans="9:13">
      <c r="I1139" s="381"/>
      <c r="J1139" s="381"/>
      <c r="K1139" s="381"/>
      <c r="L1139" s="381"/>
      <c r="M1139" s="381"/>
    </row>
    <row r="1140" spans="9:13">
      <c r="I1140" s="381"/>
      <c r="J1140" s="381"/>
      <c r="K1140" s="381"/>
      <c r="L1140" s="381"/>
      <c r="M1140" s="381"/>
    </row>
    <row r="1141" spans="9:13">
      <c r="I1141" s="381"/>
      <c r="J1141" s="381"/>
      <c r="K1141" s="381"/>
      <c r="L1141" s="381"/>
      <c r="M1141" s="381"/>
    </row>
    <row r="1142" spans="9:13">
      <c r="I1142" s="381"/>
      <c r="J1142" s="381"/>
      <c r="K1142" s="381"/>
      <c r="L1142" s="381"/>
      <c r="M1142" s="381"/>
    </row>
    <row r="1143" spans="9:13">
      <c r="I1143" s="381"/>
      <c r="J1143" s="381"/>
      <c r="K1143" s="381"/>
      <c r="L1143" s="381"/>
      <c r="M1143" s="381"/>
    </row>
    <row r="1144" spans="9:13">
      <c r="I1144" s="381"/>
      <c r="J1144" s="381"/>
      <c r="K1144" s="381"/>
      <c r="L1144" s="381"/>
      <c r="M1144" s="381"/>
    </row>
    <row r="1145" spans="9:13">
      <c r="I1145" s="381"/>
      <c r="J1145" s="381"/>
      <c r="K1145" s="381"/>
      <c r="L1145" s="381"/>
      <c r="M1145" s="381"/>
    </row>
    <row r="1146" spans="9:13">
      <c r="I1146" s="381"/>
      <c r="J1146" s="381"/>
      <c r="K1146" s="381"/>
      <c r="L1146" s="381"/>
      <c r="M1146" s="381"/>
    </row>
    <row r="1147" spans="9:13">
      <c r="I1147" s="381"/>
      <c r="J1147" s="381"/>
      <c r="K1147" s="381"/>
      <c r="L1147" s="381"/>
      <c r="M1147" s="381"/>
    </row>
    <row r="1148" spans="9:13">
      <c r="I1148" s="381"/>
      <c r="J1148" s="381"/>
      <c r="K1148" s="381"/>
      <c r="L1148" s="381"/>
      <c r="M1148" s="381"/>
    </row>
    <row r="1149" spans="9:13">
      <c r="I1149" s="381"/>
      <c r="J1149" s="381"/>
      <c r="K1149" s="381"/>
      <c r="L1149" s="381"/>
      <c r="M1149" s="381"/>
    </row>
    <row r="1150" spans="9:13">
      <c r="I1150" s="381"/>
      <c r="J1150" s="381"/>
      <c r="K1150" s="381"/>
      <c r="L1150" s="381"/>
      <c r="M1150" s="381"/>
    </row>
    <row r="1151" spans="9:13">
      <c r="I1151" s="381"/>
      <c r="J1151" s="381"/>
      <c r="K1151" s="381"/>
      <c r="L1151" s="381"/>
      <c r="M1151" s="381"/>
    </row>
    <row r="1152" spans="9:13">
      <c r="I1152" s="381"/>
      <c r="J1152" s="381"/>
      <c r="K1152" s="381"/>
      <c r="L1152" s="381"/>
      <c r="M1152" s="381"/>
    </row>
    <row r="1153" spans="9:13">
      <c r="I1153" s="381"/>
      <c r="J1153" s="381"/>
      <c r="K1153" s="381"/>
      <c r="L1153" s="381"/>
      <c r="M1153" s="381"/>
    </row>
    <row r="1154" spans="9:13">
      <c r="I1154" s="381"/>
      <c r="J1154" s="381"/>
      <c r="K1154" s="381"/>
      <c r="L1154" s="381"/>
      <c r="M1154" s="381"/>
    </row>
    <row r="1155" spans="9:13">
      <c r="I1155" s="381"/>
      <c r="J1155" s="381"/>
      <c r="K1155" s="381"/>
      <c r="L1155" s="381"/>
      <c r="M1155" s="381"/>
    </row>
    <row r="1156" spans="9:13">
      <c r="I1156" s="381"/>
      <c r="J1156" s="381"/>
      <c r="K1156" s="381"/>
      <c r="L1156" s="381"/>
      <c r="M1156" s="381"/>
    </row>
    <row r="1157" spans="9:13">
      <c r="I1157" s="381"/>
      <c r="J1157" s="381"/>
      <c r="K1157" s="381"/>
      <c r="L1157" s="381"/>
      <c r="M1157" s="381"/>
    </row>
    <row r="1158" spans="9:13">
      <c r="I1158" s="381"/>
      <c r="J1158" s="381"/>
      <c r="K1158" s="381"/>
      <c r="L1158" s="381"/>
      <c r="M1158" s="381"/>
    </row>
    <row r="1159" spans="9:13">
      <c r="I1159" s="381"/>
      <c r="J1159" s="381"/>
      <c r="K1159" s="381"/>
      <c r="L1159" s="381"/>
      <c r="M1159" s="381"/>
    </row>
    <row r="1160" spans="9:13">
      <c r="I1160" s="381"/>
      <c r="J1160" s="381"/>
      <c r="K1160" s="381"/>
      <c r="L1160" s="381"/>
      <c r="M1160" s="381"/>
    </row>
    <row r="1161" spans="9:13">
      <c r="I1161" s="381"/>
      <c r="J1161" s="381"/>
      <c r="K1161" s="381"/>
      <c r="L1161" s="381"/>
      <c r="M1161" s="381"/>
    </row>
    <row r="1162" spans="9:13">
      <c r="I1162" s="381"/>
      <c r="J1162" s="381"/>
      <c r="K1162" s="381"/>
      <c r="L1162" s="381"/>
      <c r="M1162" s="381"/>
    </row>
    <row r="1163" spans="9:13">
      <c r="I1163" s="381"/>
      <c r="J1163" s="381"/>
      <c r="K1163" s="381"/>
      <c r="L1163" s="381"/>
      <c r="M1163" s="381"/>
    </row>
    <row r="1164" spans="9:13">
      <c r="I1164" s="381"/>
      <c r="J1164" s="381"/>
      <c r="K1164" s="381"/>
      <c r="L1164" s="381"/>
      <c r="M1164" s="381"/>
    </row>
    <row r="1165" spans="9:13">
      <c r="I1165" s="381"/>
      <c r="J1165" s="381"/>
      <c r="K1165" s="381"/>
      <c r="L1165" s="381"/>
      <c r="M1165" s="381"/>
    </row>
    <row r="1166" spans="9:13">
      <c r="I1166" s="381"/>
      <c r="J1166" s="381"/>
      <c r="K1166" s="381"/>
      <c r="L1166" s="381"/>
      <c r="M1166" s="381"/>
    </row>
    <row r="1167" spans="9:13">
      <c r="I1167" s="381"/>
      <c r="J1167" s="381"/>
      <c r="K1167" s="381"/>
      <c r="L1167" s="381"/>
      <c r="M1167" s="381"/>
    </row>
    <row r="1168" spans="9:13">
      <c r="I1168" s="381"/>
      <c r="J1168" s="381"/>
      <c r="K1168" s="381"/>
      <c r="L1168" s="381"/>
      <c r="M1168" s="381"/>
    </row>
    <row r="1169" spans="9:13">
      <c r="I1169" s="381"/>
      <c r="J1169" s="381"/>
      <c r="K1169" s="381"/>
      <c r="L1169" s="381"/>
      <c r="M1169" s="381"/>
    </row>
    <row r="1170" spans="9:13">
      <c r="I1170" s="381"/>
      <c r="J1170" s="381"/>
      <c r="K1170" s="381"/>
      <c r="L1170" s="381"/>
      <c r="M1170" s="381"/>
    </row>
    <row r="1171" spans="9:13">
      <c r="I1171" s="381"/>
      <c r="J1171" s="381"/>
      <c r="K1171" s="381"/>
      <c r="L1171" s="381"/>
      <c r="M1171" s="381"/>
    </row>
    <row r="1172" spans="9:13">
      <c r="I1172" s="381"/>
      <c r="J1172" s="381"/>
      <c r="K1172" s="381"/>
      <c r="L1172" s="381"/>
      <c r="M1172" s="381"/>
    </row>
    <row r="1173" spans="9:13">
      <c r="I1173" s="381"/>
      <c r="J1173" s="381"/>
      <c r="K1173" s="381"/>
      <c r="L1173" s="381"/>
      <c r="M1173" s="381"/>
    </row>
    <row r="1174" spans="9:13">
      <c r="I1174" s="381"/>
      <c r="J1174" s="381"/>
      <c r="K1174" s="381"/>
      <c r="L1174" s="381"/>
      <c r="M1174" s="381"/>
    </row>
    <row r="1175" spans="9:13">
      <c r="I1175" s="381"/>
      <c r="J1175" s="381"/>
      <c r="K1175" s="381"/>
      <c r="L1175" s="381"/>
      <c r="M1175" s="381"/>
    </row>
    <row r="1176" spans="9:13">
      <c r="I1176" s="381"/>
      <c r="J1176" s="381"/>
      <c r="K1176" s="381"/>
      <c r="L1176" s="381"/>
      <c r="M1176" s="381"/>
    </row>
    <row r="1177" spans="9:13">
      <c r="I1177" s="381"/>
      <c r="J1177" s="381"/>
      <c r="K1177" s="381"/>
      <c r="L1177" s="381"/>
      <c r="M1177" s="381"/>
    </row>
    <row r="1178" spans="9:13">
      <c r="I1178" s="381"/>
      <c r="J1178" s="381"/>
      <c r="K1178" s="381"/>
      <c r="L1178" s="381"/>
      <c r="M1178" s="381"/>
    </row>
    <row r="1179" spans="9:13">
      <c r="I1179" s="381"/>
      <c r="J1179" s="381"/>
      <c r="K1179" s="381"/>
      <c r="L1179" s="381"/>
      <c r="M1179" s="381"/>
    </row>
    <row r="1180" spans="9:13">
      <c r="I1180" s="381"/>
      <c r="J1180" s="381"/>
      <c r="K1180" s="381"/>
      <c r="L1180" s="381"/>
      <c r="M1180" s="381"/>
    </row>
    <row r="1181" spans="9:13">
      <c r="I1181" s="381"/>
      <c r="J1181" s="381"/>
      <c r="K1181" s="381"/>
      <c r="L1181" s="381"/>
      <c r="M1181" s="381"/>
    </row>
    <row r="1182" spans="9:13">
      <c r="I1182" s="381"/>
      <c r="J1182" s="381"/>
      <c r="K1182" s="381"/>
      <c r="L1182" s="381"/>
      <c r="M1182" s="381"/>
    </row>
    <row r="1183" spans="9:13">
      <c r="I1183" s="381"/>
      <c r="J1183" s="381"/>
      <c r="K1183" s="381"/>
      <c r="L1183" s="381"/>
      <c r="M1183" s="381"/>
    </row>
    <row r="1184" spans="9:13">
      <c r="I1184" s="381"/>
      <c r="J1184" s="381"/>
      <c r="K1184" s="381"/>
      <c r="L1184" s="381"/>
      <c r="M1184" s="381"/>
    </row>
    <row r="1185" spans="9:13">
      <c r="I1185" s="381"/>
      <c r="J1185" s="381"/>
      <c r="K1185" s="381"/>
      <c r="L1185" s="381"/>
      <c r="M1185" s="381"/>
    </row>
    <row r="1186" spans="9:13">
      <c r="I1186" s="381"/>
      <c r="J1186" s="381"/>
      <c r="K1186" s="381"/>
      <c r="L1186" s="381"/>
      <c r="M1186" s="381"/>
    </row>
    <row r="1187" spans="9:13">
      <c r="I1187" s="381"/>
      <c r="J1187" s="381"/>
      <c r="K1187" s="381"/>
      <c r="L1187" s="381"/>
      <c r="M1187" s="381"/>
    </row>
    <row r="1188" spans="9:13">
      <c r="I1188" s="381"/>
      <c r="J1188" s="381"/>
      <c r="K1188" s="381"/>
      <c r="L1188" s="381"/>
      <c r="M1188" s="381"/>
    </row>
    <row r="1189" spans="9:13">
      <c r="I1189" s="381"/>
      <c r="J1189" s="381"/>
      <c r="K1189" s="381"/>
      <c r="L1189" s="381"/>
      <c r="M1189" s="381"/>
    </row>
    <row r="1190" spans="9:13">
      <c r="I1190" s="381"/>
      <c r="J1190" s="381"/>
      <c r="K1190" s="381"/>
      <c r="L1190" s="381"/>
      <c r="M1190" s="381"/>
    </row>
    <row r="1191" spans="9:13">
      <c r="I1191" s="381"/>
      <c r="J1191" s="381"/>
      <c r="K1191" s="381"/>
      <c r="L1191" s="381"/>
      <c r="M1191" s="381"/>
    </row>
    <row r="1192" spans="9:13">
      <c r="I1192" s="381"/>
      <c r="J1192" s="381"/>
      <c r="K1192" s="381"/>
      <c r="L1192" s="381"/>
      <c r="M1192" s="381"/>
    </row>
    <row r="1193" spans="9:13">
      <c r="I1193" s="381"/>
      <c r="J1193" s="381"/>
      <c r="K1193" s="381"/>
      <c r="L1193" s="381"/>
      <c r="M1193" s="381"/>
    </row>
    <row r="1194" spans="9:13">
      <c r="I1194" s="381"/>
      <c r="J1194" s="381"/>
      <c r="K1194" s="381"/>
      <c r="L1194" s="381"/>
      <c r="M1194" s="381"/>
    </row>
    <row r="1195" spans="9:13">
      <c r="I1195" s="381"/>
      <c r="J1195" s="381"/>
      <c r="K1195" s="381"/>
      <c r="L1195" s="381"/>
      <c r="M1195" s="381"/>
    </row>
    <row r="1196" spans="9:13">
      <c r="I1196" s="381"/>
      <c r="J1196" s="381"/>
      <c r="K1196" s="381"/>
      <c r="L1196" s="381"/>
      <c r="M1196" s="381"/>
    </row>
    <row r="1197" spans="9:13">
      <c r="I1197" s="381"/>
      <c r="J1197" s="381"/>
      <c r="K1197" s="381"/>
      <c r="L1197" s="381"/>
      <c r="M1197" s="381"/>
    </row>
    <row r="1198" spans="9:13">
      <c r="I1198" s="381"/>
      <c r="J1198" s="381"/>
      <c r="K1198" s="381"/>
      <c r="L1198" s="381"/>
      <c r="M1198" s="381"/>
    </row>
    <row r="1199" spans="9:13">
      <c r="I1199" s="381"/>
      <c r="J1199" s="381"/>
      <c r="K1199" s="381"/>
      <c r="L1199" s="381"/>
      <c r="M1199" s="381"/>
    </row>
    <row r="1200" spans="9:13">
      <c r="I1200" s="381"/>
      <c r="J1200" s="381"/>
      <c r="K1200" s="381"/>
      <c r="L1200" s="381"/>
      <c r="M1200" s="381"/>
    </row>
    <row r="1201" spans="9:13">
      <c r="I1201" s="381"/>
      <c r="J1201" s="381"/>
      <c r="K1201" s="381"/>
      <c r="L1201" s="381"/>
      <c r="M1201" s="381"/>
    </row>
    <row r="1202" spans="9:13">
      <c r="I1202" s="381"/>
      <c r="J1202" s="381"/>
      <c r="K1202" s="381"/>
      <c r="L1202" s="381"/>
      <c r="M1202" s="381"/>
    </row>
    <row r="1203" spans="9:13">
      <c r="I1203" s="381"/>
      <c r="J1203" s="381"/>
      <c r="K1203" s="381"/>
      <c r="L1203" s="381"/>
      <c r="M1203" s="381"/>
    </row>
    <row r="1204" spans="9:13">
      <c r="I1204" s="381"/>
      <c r="J1204" s="381"/>
      <c r="K1204" s="381"/>
      <c r="L1204" s="381"/>
      <c r="M1204" s="381"/>
    </row>
    <row r="1205" spans="9:13">
      <c r="I1205" s="381"/>
      <c r="J1205" s="381"/>
      <c r="K1205" s="381"/>
      <c r="L1205" s="381"/>
      <c r="M1205" s="381"/>
    </row>
    <row r="1206" spans="9:13">
      <c r="I1206" s="381"/>
      <c r="J1206" s="381"/>
      <c r="K1206" s="381"/>
      <c r="L1206" s="381"/>
      <c r="M1206" s="381"/>
    </row>
    <row r="1207" spans="9:13">
      <c r="I1207" s="381"/>
      <c r="J1207" s="381"/>
      <c r="K1207" s="381"/>
      <c r="L1207" s="381"/>
      <c r="M1207" s="381"/>
    </row>
    <row r="1208" spans="9:13">
      <c r="I1208" s="381"/>
      <c r="J1208" s="381"/>
      <c r="K1208" s="381"/>
      <c r="L1208" s="381"/>
      <c r="M1208" s="381"/>
    </row>
    <row r="1209" spans="9:13">
      <c r="I1209" s="381"/>
      <c r="J1209" s="381"/>
      <c r="K1209" s="381"/>
      <c r="L1209" s="381"/>
      <c r="M1209" s="381"/>
    </row>
    <row r="1210" spans="9:13">
      <c r="I1210" s="381"/>
      <c r="J1210" s="381"/>
      <c r="K1210" s="381"/>
      <c r="L1210" s="381"/>
      <c r="M1210" s="381"/>
    </row>
    <row r="1211" spans="9:13">
      <c r="I1211" s="381"/>
      <c r="J1211" s="381"/>
      <c r="K1211" s="381"/>
      <c r="L1211" s="381"/>
      <c r="M1211" s="381"/>
    </row>
    <row r="1212" spans="9:13">
      <c r="I1212" s="381"/>
      <c r="J1212" s="381"/>
      <c r="K1212" s="381"/>
      <c r="L1212" s="381"/>
      <c r="M1212" s="381"/>
    </row>
    <row r="1213" spans="9:13">
      <c r="I1213" s="381"/>
      <c r="J1213" s="381"/>
      <c r="K1213" s="381"/>
      <c r="L1213" s="381"/>
      <c r="M1213" s="381"/>
    </row>
    <row r="1214" spans="9:13">
      <c r="I1214" s="381"/>
      <c r="J1214" s="381"/>
      <c r="K1214" s="381"/>
      <c r="L1214" s="381"/>
      <c r="M1214" s="381"/>
    </row>
    <row r="1215" spans="9:13">
      <c r="I1215" s="381"/>
      <c r="J1215" s="381"/>
      <c r="K1215" s="381"/>
      <c r="L1215" s="381"/>
      <c r="M1215" s="381"/>
    </row>
    <row r="1216" spans="9:13">
      <c r="I1216" s="381"/>
      <c r="J1216" s="381"/>
      <c r="K1216" s="381"/>
      <c r="L1216" s="381"/>
      <c r="M1216" s="381"/>
    </row>
    <row r="1217" spans="9:13">
      <c r="I1217" s="381"/>
      <c r="J1217" s="381"/>
      <c r="K1217" s="381"/>
      <c r="L1217" s="381"/>
      <c r="M1217" s="381"/>
    </row>
    <row r="1218" spans="9:13">
      <c r="I1218" s="381"/>
      <c r="J1218" s="381"/>
      <c r="K1218" s="381"/>
      <c r="L1218" s="381"/>
      <c r="M1218" s="381"/>
    </row>
    <row r="1219" spans="9:13">
      <c r="I1219" s="381"/>
      <c r="J1219" s="381"/>
      <c r="K1219" s="381"/>
      <c r="L1219" s="381"/>
      <c r="M1219" s="381"/>
    </row>
    <row r="1220" spans="9:13">
      <c r="I1220" s="381"/>
      <c r="J1220" s="381"/>
      <c r="K1220" s="381"/>
      <c r="L1220" s="381"/>
      <c r="M1220" s="381"/>
    </row>
    <row r="1221" spans="9:13">
      <c r="I1221" s="381"/>
      <c r="J1221" s="381"/>
      <c r="K1221" s="381"/>
      <c r="L1221" s="381"/>
      <c r="M1221" s="381"/>
    </row>
    <row r="1222" spans="9:13">
      <c r="I1222" s="381"/>
      <c r="J1222" s="381"/>
      <c r="K1222" s="381"/>
      <c r="L1222" s="381"/>
      <c r="M1222" s="381"/>
    </row>
    <row r="1223" spans="9:13">
      <c r="I1223" s="381"/>
      <c r="J1223" s="381"/>
      <c r="K1223" s="381"/>
      <c r="L1223" s="381"/>
      <c r="M1223" s="381"/>
    </row>
    <row r="1224" spans="9:13">
      <c r="I1224" s="381"/>
      <c r="J1224" s="381"/>
      <c r="K1224" s="381"/>
      <c r="L1224" s="381"/>
      <c r="M1224" s="381"/>
    </row>
    <row r="1225" spans="9:13">
      <c r="I1225" s="381"/>
      <c r="J1225" s="381"/>
      <c r="K1225" s="381"/>
      <c r="L1225" s="381"/>
      <c r="M1225" s="381"/>
    </row>
    <row r="1226" spans="9:13">
      <c r="I1226" s="381"/>
      <c r="J1226" s="381"/>
      <c r="K1226" s="381"/>
      <c r="L1226" s="381"/>
      <c r="M1226" s="381"/>
    </row>
    <row r="1227" spans="9:13">
      <c r="I1227" s="381"/>
      <c r="J1227" s="381"/>
      <c r="K1227" s="381"/>
      <c r="L1227" s="381"/>
      <c r="M1227" s="381"/>
    </row>
    <row r="1228" spans="9:13">
      <c r="I1228" s="381"/>
      <c r="J1228" s="381"/>
      <c r="K1228" s="381"/>
      <c r="L1228" s="381"/>
      <c r="M1228" s="381"/>
    </row>
    <row r="1229" spans="9:13">
      <c r="I1229" s="381"/>
      <c r="J1229" s="381"/>
      <c r="K1229" s="381"/>
      <c r="L1229" s="381"/>
      <c r="M1229" s="381"/>
    </row>
    <row r="1230" spans="9:13">
      <c r="I1230" s="381"/>
      <c r="J1230" s="381"/>
      <c r="K1230" s="381"/>
      <c r="L1230" s="381"/>
      <c r="M1230" s="381"/>
    </row>
    <row r="1231" spans="9:13">
      <c r="I1231" s="381"/>
      <c r="J1231" s="381"/>
      <c r="K1231" s="381"/>
      <c r="L1231" s="381"/>
      <c r="M1231" s="381"/>
    </row>
    <row r="1232" spans="9:13">
      <c r="I1232" s="381"/>
      <c r="J1232" s="381"/>
      <c r="K1232" s="381"/>
      <c r="L1232" s="381"/>
      <c r="M1232" s="381"/>
    </row>
    <row r="1233" spans="9:13">
      <c r="I1233" s="381"/>
      <c r="J1233" s="381"/>
      <c r="K1233" s="381"/>
      <c r="L1233" s="381"/>
      <c r="M1233" s="381"/>
    </row>
    <row r="1234" spans="9:13">
      <c r="I1234" s="381"/>
      <c r="J1234" s="381"/>
      <c r="K1234" s="381"/>
      <c r="L1234" s="381"/>
      <c r="M1234" s="381"/>
    </row>
    <row r="1235" spans="9:13">
      <c r="I1235" s="381"/>
      <c r="J1235" s="381"/>
      <c r="K1235" s="381"/>
      <c r="L1235" s="381"/>
      <c r="M1235" s="381"/>
    </row>
    <row r="1236" spans="9:13">
      <c r="I1236" s="381"/>
      <c r="J1236" s="381"/>
      <c r="K1236" s="381"/>
      <c r="L1236" s="381"/>
      <c r="M1236" s="381"/>
    </row>
    <row r="1237" spans="9:13">
      <c r="I1237" s="381"/>
      <c r="J1237" s="381"/>
      <c r="K1237" s="381"/>
      <c r="L1237" s="381"/>
      <c r="M1237" s="381"/>
    </row>
    <row r="1238" spans="9:13">
      <c r="I1238" s="381"/>
      <c r="J1238" s="381"/>
      <c r="K1238" s="381"/>
      <c r="L1238" s="381"/>
      <c r="M1238" s="381"/>
    </row>
    <row r="1239" spans="9:13">
      <c r="I1239" s="381"/>
      <c r="J1239" s="381"/>
      <c r="K1239" s="381"/>
      <c r="L1239" s="381"/>
      <c r="M1239" s="381"/>
    </row>
    <row r="1240" spans="9:13">
      <c r="I1240" s="381"/>
      <c r="J1240" s="381"/>
      <c r="K1240" s="381"/>
      <c r="L1240" s="381"/>
      <c r="M1240" s="381"/>
    </row>
    <row r="1241" spans="9:13">
      <c r="I1241" s="381"/>
      <c r="J1241" s="381"/>
      <c r="K1241" s="381"/>
      <c r="L1241" s="381"/>
      <c r="M1241" s="381"/>
    </row>
    <row r="1242" spans="9:13">
      <c r="I1242" s="381"/>
      <c r="J1242" s="381"/>
      <c r="K1242" s="381"/>
      <c r="L1242" s="381"/>
      <c r="M1242" s="381"/>
    </row>
    <row r="1243" spans="9:13">
      <c r="I1243" s="381"/>
      <c r="J1243" s="381"/>
      <c r="K1243" s="381"/>
      <c r="L1243" s="381"/>
      <c r="M1243" s="381"/>
    </row>
    <row r="1244" spans="9:13">
      <c r="I1244" s="381"/>
      <c r="J1244" s="381"/>
      <c r="K1244" s="381"/>
      <c r="L1244" s="381"/>
      <c r="M1244" s="381"/>
    </row>
    <row r="1245" spans="9:13">
      <c r="I1245" s="381"/>
      <c r="J1245" s="381"/>
      <c r="K1245" s="381"/>
      <c r="L1245" s="381"/>
      <c r="M1245" s="381"/>
    </row>
    <row r="1246" spans="9:13">
      <c r="I1246" s="381"/>
      <c r="J1246" s="381"/>
      <c r="K1246" s="381"/>
      <c r="L1246" s="381"/>
      <c r="M1246" s="381"/>
    </row>
    <row r="1247" spans="9:13">
      <c r="I1247" s="381"/>
      <c r="J1247" s="381"/>
      <c r="K1247" s="381"/>
      <c r="L1247" s="381"/>
      <c r="M1247" s="381"/>
    </row>
    <row r="1248" spans="9:13">
      <c r="I1248" s="381"/>
      <c r="J1248" s="381"/>
      <c r="K1248" s="381"/>
      <c r="L1248" s="381"/>
      <c r="M1248" s="381"/>
    </row>
    <row r="1249" spans="9:13">
      <c r="I1249" s="381"/>
      <c r="J1249" s="381"/>
      <c r="K1249" s="381"/>
      <c r="L1249" s="381"/>
      <c r="M1249" s="381"/>
    </row>
    <row r="1250" spans="9:13">
      <c r="I1250" s="381"/>
      <c r="J1250" s="381"/>
      <c r="K1250" s="381"/>
      <c r="L1250" s="381"/>
      <c r="M1250" s="381"/>
    </row>
    <row r="1251" spans="9:13">
      <c r="I1251" s="381"/>
      <c r="J1251" s="381"/>
      <c r="K1251" s="381"/>
      <c r="L1251" s="381"/>
      <c r="M1251" s="381"/>
    </row>
    <row r="1252" spans="9:13">
      <c r="I1252" s="381"/>
      <c r="J1252" s="381"/>
      <c r="K1252" s="381"/>
      <c r="L1252" s="381"/>
      <c r="M1252" s="381"/>
    </row>
    <row r="1253" spans="9:13">
      <c r="I1253" s="381"/>
      <c r="J1253" s="381"/>
      <c r="K1253" s="381"/>
      <c r="L1253" s="381"/>
      <c r="M1253" s="381"/>
    </row>
    <row r="1254" spans="9:13">
      <c r="I1254" s="381"/>
      <c r="J1254" s="381"/>
      <c r="K1254" s="381"/>
      <c r="L1254" s="381"/>
      <c r="M1254" s="381"/>
    </row>
    <row r="1255" spans="9:13">
      <c r="I1255" s="381"/>
      <c r="J1255" s="381"/>
      <c r="K1255" s="381"/>
      <c r="L1255" s="381"/>
      <c r="M1255" s="381"/>
    </row>
    <row r="1256" spans="9:13">
      <c r="I1256" s="381"/>
      <c r="J1256" s="381"/>
      <c r="K1256" s="381"/>
      <c r="L1256" s="381"/>
      <c r="M1256" s="381"/>
    </row>
    <row r="1257" spans="9:13">
      <c r="I1257" s="381"/>
      <c r="J1257" s="381"/>
      <c r="K1257" s="381"/>
      <c r="L1257" s="381"/>
      <c r="M1257" s="381"/>
    </row>
    <row r="1258" spans="9:13">
      <c r="I1258" s="381"/>
      <c r="J1258" s="381"/>
      <c r="K1258" s="381"/>
      <c r="L1258" s="381"/>
      <c r="M1258" s="381"/>
    </row>
    <row r="1259" spans="9:13">
      <c r="I1259" s="381"/>
      <c r="J1259" s="381"/>
      <c r="K1259" s="381"/>
      <c r="L1259" s="381"/>
      <c r="M1259" s="381"/>
    </row>
    <row r="1260" spans="9:13">
      <c r="I1260" s="381"/>
      <c r="J1260" s="381"/>
      <c r="K1260" s="381"/>
      <c r="L1260" s="381"/>
      <c r="M1260" s="381"/>
    </row>
    <row r="1261" spans="9:13">
      <c r="I1261" s="381"/>
      <c r="J1261" s="381"/>
      <c r="K1261" s="381"/>
      <c r="L1261" s="381"/>
      <c r="M1261" s="381"/>
    </row>
    <row r="1262" spans="9:13">
      <c r="I1262" s="381"/>
      <c r="J1262" s="381"/>
      <c r="K1262" s="381"/>
      <c r="L1262" s="381"/>
      <c r="M1262" s="381"/>
    </row>
    <row r="1263" spans="9:13">
      <c r="I1263" s="381"/>
      <c r="J1263" s="381"/>
      <c r="K1263" s="381"/>
      <c r="L1263" s="381"/>
      <c r="M1263" s="381"/>
    </row>
    <row r="1264" spans="9:13">
      <c r="I1264" s="381"/>
      <c r="J1264" s="381"/>
      <c r="K1264" s="381"/>
      <c r="L1264" s="381"/>
      <c r="M1264" s="381"/>
    </row>
    <row r="1265" spans="9:13">
      <c r="I1265" s="381"/>
      <c r="J1265" s="381"/>
      <c r="K1265" s="381"/>
      <c r="L1265" s="381"/>
      <c r="M1265" s="381"/>
    </row>
    <row r="1266" spans="9:13">
      <c r="I1266" s="381"/>
      <c r="J1266" s="381"/>
      <c r="K1266" s="381"/>
      <c r="L1266" s="381"/>
      <c r="M1266" s="381"/>
    </row>
    <row r="1267" spans="9:13">
      <c r="I1267" s="381"/>
      <c r="J1267" s="381"/>
      <c r="K1267" s="381"/>
      <c r="L1267" s="381"/>
      <c r="M1267" s="381"/>
    </row>
    <row r="1268" spans="9:13">
      <c r="I1268" s="381"/>
      <c r="J1268" s="381"/>
      <c r="K1268" s="381"/>
      <c r="L1268" s="381"/>
      <c r="M1268" s="381"/>
    </row>
    <row r="1269" spans="9:13">
      <c r="I1269" s="381"/>
      <c r="J1269" s="381"/>
      <c r="K1269" s="381"/>
      <c r="L1269" s="381"/>
      <c r="M1269" s="381"/>
    </row>
    <row r="1270" spans="9:13">
      <c r="I1270" s="381"/>
      <c r="J1270" s="381"/>
      <c r="K1270" s="381"/>
      <c r="L1270" s="381"/>
      <c r="M1270" s="381"/>
    </row>
    <row r="1271" spans="9:13">
      <c r="I1271" s="381"/>
      <c r="J1271" s="381"/>
      <c r="K1271" s="381"/>
      <c r="L1271" s="381"/>
      <c r="M1271" s="381"/>
    </row>
    <row r="1272" spans="9:13">
      <c r="I1272" s="381"/>
      <c r="J1272" s="381"/>
      <c r="K1272" s="381"/>
      <c r="L1272" s="381"/>
      <c r="M1272" s="381"/>
    </row>
    <row r="1273" spans="9:13">
      <c r="I1273" s="381"/>
      <c r="J1273" s="381"/>
      <c r="K1273" s="381"/>
      <c r="L1273" s="381"/>
      <c r="M1273" s="381"/>
    </row>
    <row r="1274" spans="9:13">
      <c r="I1274" s="381"/>
      <c r="J1274" s="381"/>
      <c r="K1274" s="381"/>
      <c r="L1274" s="381"/>
      <c r="M1274" s="381"/>
    </row>
    <row r="1275" spans="9:13">
      <c r="I1275" s="381"/>
      <c r="J1275" s="381"/>
      <c r="K1275" s="381"/>
      <c r="L1275" s="381"/>
      <c r="M1275" s="381"/>
    </row>
    <row r="1276" spans="9:13">
      <c r="I1276" s="381"/>
      <c r="J1276" s="381"/>
      <c r="K1276" s="381"/>
      <c r="L1276" s="381"/>
      <c r="M1276" s="381"/>
    </row>
    <row r="1277" spans="9:13">
      <c r="I1277" s="381"/>
      <c r="J1277" s="381"/>
      <c r="K1277" s="381"/>
      <c r="L1277" s="381"/>
      <c r="M1277" s="381"/>
    </row>
    <row r="1278" spans="9:13">
      <c r="I1278" s="381"/>
      <c r="J1278" s="381"/>
      <c r="K1278" s="381"/>
      <c r="L1278" s="381"/>
      <c r="M1278" s="381"/>
    </row>
    <row r="1279" spans="9:13">
      <c r="I1279" s="381"/>
      <c r="J1279" s="381"/>
      <c r="K1279" s="381"/>
      <c r="L1279" s="381"/>
      <c r="M1279" s="381"/>
    </row>
    <row r="1280" spans="9:13">
      <c r="I1280" s="381"/>
      <c r="J1280" s="381"/>
      <c r="K1280" s="381"/>
      <c r="L1280" s="381"/>
      <c r="M1280" s="381"/>
    </row>
    <row r="1281" spans="9:13">
      <c r="I1281" s="381"/>
      <c r="J1281" s="381"/>
      <c r="K1281" s="381"/>
      <c r="L1281" s="381"/>
      <c r="M1281" s="381"/>
    </row>
    <row r="1282" spans="9:13">
      <c r="I1282" s="381"/>
      <c r="J1282" s="381"/>
      <c r="K1282" s="381"/>
      <c r="L1282" s="381"/>
      <c r="M1282" s="381"/>
    </row>
    <row r="1283" spans="9:13">
      <c r="I1283" s="381"/>
      <c r="J1283" s="381"/>
      <c r="K1283" s="381"/>
      <c r="L1283" s="381"/>
      <c r="M1283" s="381"/>
    </row>
    <row r="1284" spans="9:13">
      <c r="I1284" s="381"/>
      <c r="J1284" s="381"/>
      <c r="K1284" s="381"/>
      <c r="L1284" s="381"/>
      <c r="M1284" s="381"/>
    </row>
    <row r="1285" spans="9:13">
      <c r="I1285" s="381"/>
      <c r="J1285" s="381"/>
      <c r="K1285" s="381"/>
      <c r="L1285" s="381"/>
      <c r="M1285" s="381"/>
    </row>
    <row r="1286" spans="9:13">
      <c r="I1286" s="381"/>
      <c r="J1286" s="381"/>
      <c r="K1286" s="381"/>
      <c r="L1286" s="381"/>
      <c r="M1286" s="381"/>
    </row>
    <row r="1287" spans="9:13">
      <c r="I1287" s="381"/>
      <c r="J1287" s="381"/>
      <c r="K1287" s="381"/>
      <c r="L1287" s="381"/>
      <c r="M1287" s="381"/>
    </row>
    <row r="1288" spans="9:13">
      <c r="I1288" s="381"/>
      <c r="J1288" s="381"/>
      <c r="K1288" s="381"/>
      <c r="L1288" s="381"/>
      <c r="M1288" s="381"/>
    </row>
    <row r="1289" spans="9:13">
      <c r="I1289" s="381"/>
      <c r="J1289" s="381"/>
      <c r="K1289" s="381"/>
      <c r="L1289" s="381"/>
      <c r="M1289" s="381"/>
    </row>
    <row r="1290" spans="9:13">
      <c r="I1290" s="381"/>
      <c r="J1290" s="381"/>
      <c r="K1290" s="381"/>
      <c r="L1290" s="381"/>
      <c r="M1290" s="381"/>
    </row>
    <row r="1291" spans="9:13">
      <c r="I1291" s="381"/>
      <c r="J1291" s="381"/>
      <c r="K1291" s="381"/>
      <c r="L1291" s="381"/>
      <c r="M1291" s="381"/>
    </row>
    <row r="1292" spans="9:13">
      <c r="I1292" s="381"/>
      <c r="J1292" s="381"/>
      <c r="K1292" s="381"/>
      <c r="L1292" s="381"/>
      <c r="M1292" s="381"/>
    </row>
    <row r="1293" spans="9:13">
      <c r="I1293" s="381"/>
      <c r="J1293" s="381"/>
      <c r="K1293" s="381"/>
      <c r="L1293" s="381"/>
      <c r="M1293" s="381"/>
    </row>
    <row r="1294" spans="9:13">
      <c r="I1294" s="381"/>
      <c r="J1294" s="381"/>
      <c r="K1294" s="381"/>
      <c r="L1294" s="381"/>
      <c r="M1294" s="381"/>
    </row>
    <row r="1295" spans="9:13">
      <c r="I1295" s="381"/>
      <c r="J1295" s="381"/>
      <c r="K1295" s="381"/>
      <c r="L1295" s="381"/>
      <c r="M1295" s="381"/>
    </row>
    <row r="1296" spans="9:13">
      <c r="I1296" s="381"/>
      <c r="J1296" s="381"/>
      <c r="K1296" s="381"/>
      <c r="L1296" s="381"/>
      <c r="M1296" s="381"/>
    </row>
    <row r="1297" spans="9:13">
      <c r="I1297" s="381"/>
      <c r="J1297" s="381"/>
      <c r="K1297" s="381"/>
      <c r="L1297" s="381"/>
      <c r="M1297" s="381"/>
    </row>
    <row r="1298" spans="9:13">
      <c r="I1298" s="381"/>
      <c r="J1298" s="381"/>
      <c r="K1298" s="381"/>
      <c r="L1298" s="381"/>
      <c r="M1298" s="381"/>
    </row>
    <row r="1299" spans="9:13">
      <c r="I1299" s="381"/>
      <c r="J1299" s="381"/>
      <c r="K1299" s="381"/>
      <c r="L1299" s="381"/>
      <c r="M1299" s="381"/>
    </row>
    <row r="1300" spans="9:13">
      <c r="I1300" s="381"/>
      <c r="J1300" s="381"/>
      <c r="K1300" s="381"/>
      <c r="L1300" s="381"/>
      <c r="M1300" s="381"/>
    </row>
    <row r="1301" spans="9:13">
      <c r="I1301" s="381"/>
      <c r="J1301" s="381"/>
      <c r="K1301" s="381"/>
      <c r="L1301" s="381"/>
      <c r="M1301" s="381"/>
    </row>
    <row r="1302" spans="9:13">
      <c r="I1302" s="381"/>
      <c r="J1302" s="381"/>
      <c r="K1302" s="381"/>
      <c r="L1302" s="381"/>
      <c r="M1302" s="381"/>
    </row>
    <row r="1303" spans="9:13">
      <c r="I1303" s="381"/>
      <c r="J1303" s="381"/>
      <c r="K1303" s="381"/>
      <c r="L1303" s="381"/>
      <c r="M1303" s="381"/>
    </row>
    <row r="1304" spans="9:13">
      <c r="I1304" s="381"/>
      <c r="J1304" s="381"/>
      <c r="K1304" s="381"/>
      <c r="L1304" s="381"/>
      <c r="M1304" s="381"/>
    </row>
    <row r="1305" spans="9:13">
      <c r="I1305" s="381"/>
      <c r="J1305" s="381"/>
      <c r="K1305" s="381"/>
      <c r="L1305" s="381"/>
      <c r="M1305" s="381"/>
    </row>
    <row r="1306" spans="9:13">
      <c r="I1306" s="381"/>
      <c r="J1306" s="381"/>
      <c r="K1306" s="381"/>
      <c r="L1306" s="381"/>
      <c r="M1306" s="381"/>
    </row>
    <row r="1307" spans="9:13">
      <c r="I1307" s="381"/>
      <c r="J1307" s="381"/>
      <c r="K1307" s="381"/>
      <c r="L1307" s="381"/>
      <c r="M1307" s="381"/>
    </row>
    <row r="1308" spans="9:13">
      <c r="I1308" s="381"/>
      <c r="J1308" s="381"/>
      <c r="K1308" s="381"/>
      <c r="L1308" s="381"/>
      <c r="M1308" s="381"/>
    </row>
    <row r="1309" spans="9:13">
      <c r="I1309" s="381"/>
      <c r="J1309" s="381"/>
      <c r="K1309" s="381"/>
      <c r="L1309" s="381"/>
      <c r="M1309" s="381"/>
    </row>
    <row r="1310" spans="9:13">
      <c r="I1310" s="381"/>
      <c r="J1310" s="381"/>
      <c r="K1310" s="381"/>
      <c r="L1310" s="381"/>
      <c r="M1310" s="381"/>
    </row>
    <row r="1311" spans="9:13">
      <c r="I1311" s="381"/>
      <c r="J1311" s="381"/>
      <c r="K1311" s="381"/>
      <c r="L1311" s="381"/>
      <c r="M1311" s="381"/>
    </row>
    <row r="1312" spans="9:13">
      <c r="I1312" s="381"/>
      <c r="J1312" s="381"/>
      <c r="K1312" s="381"/>
      <c r="L1312" s="381"/>
      <c r="M1312" s="381"/>
    </row>
    <row r="1313" spans="9:13">
      <c r="I1313" s="381"/>
      <c r="J1313" s="381"/>
      <c r="K1313" s="381"/>
      <c r="L1313" s="381"/>
      <c r="M1313" s="381"/>
    </row>
    <row r="1314" spans="9:13">
      <c r="I1314" s="381"/>
      <c r="J1314" s="381"/>
      <c r="K1314" s="381"/>
      <c r="L1314" s="381"/>
      <c r="M1314" s="381"/>
    </row>
    <row r="1315" spans="9:13">
      <c r="I1315" s="381"/>
      <c r="J1315" s="381"/>
      <c r="K1315" s="381"/>
      <c r="L1315" s="381"/>
      <c r="M1315" s="381"/>
    </row>
    <row r="1316" spans="9:13">
      <c r="I1316" s="381"/>
      <c r="J1316" s="381"/>
      <c r="K1316" s="381"/>
      <c r="L1316" s="381"/>
      <c r="M1316" s="381"/>
    </row>
    <row r="1317" spans="9:13">
      <c r="I1317" s="381"/>
      <c r="J1317" s="381"/>
      <c r="K1317" s="381"/>
      <c r="L1317" s="381"/>
      <c r="M1317" s="381"/>
    </row>
    <row r="1318" spans="9:13">
      <c r="I1318" s="381"/>
      <c r="J1318" s="381"/>
      <c r="K1318" s="381"/>
      <c r="L1318" s="381"/>
      <c r="M1318" s="381"/>
    </row>
    <row r="1319" spans="9:13">
      <c r="I1319" s="381"/>
      <c r="J1319" s="381"/>
      <c r="K1319" s="381"/>
      <c r="L1319" s="381"/>
      <c r="M1319" s="381"/>
    </row>
    <row r="1320" spans="9:13">
      <c r="I1320" s="381"/>
      <c r="J1320" s="381"/>
      <c r="K1320" s="381"/>
      <c r="L1320" s="381"/>
      <c r="M1320" s="381"/>
    </row>
    <row r="1321" spans="9:13">
      <c r="I1321" s="381"/>
      <c r="J1321" s="381"/>
      <c r="K1321" s="381"/>
      <c r="L1321" s="381"/>
      <c r="M1321" s="381"/>
    </row>
    <row r="1322" spans="9:13">
      <c r="I1322" s="381"/>
      <c r="J1322" s="381"/>
      <c r="K1322" s="381"/>
      <c r="L1322" s="381"/>
      <c r="M1322" s="381"/>
    </row>
    <row r="1323" spans="9:13">
      <c r="I1323" s="381"/>
      <c r="J1323" s="381"/>
      <c r="K1323" s="381"/>
      <c r="L1323" s="381"/>
      <c r="M1323" s="381"/>
    </row>
    <row r="1324" spans="9:13">
      <c r="I1324" s="381"/>
      <c r="J1324" s="381"/>
      <c r="K1324" s="381"/>
      <c r="L1324" s="381"/>
      <c r="M1324" s="381"/>
    </row>
    <row r="1325" spans="9:13">
      <c r="I1325" s="381"/>
      <c r="J1325" s="381"/>
      <c r="K1325" s="381"/>
      <c r="L1325" s="381"/>
      <c r="M1325" s="381"/>
    </row>
    <row r="1326" spans="9:13">
      <c r="I1326" s="381"/>
      <c r="J1326" s="381"/>
      <c r="K1326" s="381"/>
      <c r="L1326" s="381"/>
      <c r="M1326" s="381"/>
    </row>
    <row r="1327" spans="9:13">
      <c r="I1327" s="381"/>
      <c r="J1327" s="381"/>
      <c r="K1327" s="381"/>
      <c r="L1327" s="381"/>
      <c r="M1327" s="381"/>
    </row>
    <row r="1328" spans="9:13">
      <c r="I1328" s="381"/>
      <c r="J1328" s="381"/>
      <c r="K1328" s="381"/>
      <c r="L1328" s="381"/>
      <c r="M1328" s="381"/>
    </row>
    <row r="1329" spans="9:13">
      <c r="I1329" s="381"/>
      <c r="J1329" s="381"/>
      <c r="K1329" s="381"/>
      <c r="L1329" s="381"/>
      <c r="M1329" s="381"/>
    </row>
    <row r="1330" spans="9:13">
      <c r="I1330" s="381"/>
      <c r="J1330" s="381"/>
      <c r="K1330" s="381"/>
      <c r="L1330" s="381"/>
      <c r="M1330" s="381"/>
    </row>
    <row r="1331" spans="9:13">
      <c r="I1331" s="381"/>
      <c r="J1331" s="381"/>
      <c r="K1331" s="381"/>
      <c r="L1331" s="381"/>
      <c r="M1331" s="381"/>
    </row>
    <row r="1332" spans="9:13">
      <c r="I1332" s="381"/>
      <c r="J1332" s="381"/>
      <c r="K1332" s="381"/>
      <c r="L1332" s="381"/>
      <c r="M1332" s="381"/>
    </row>
    <row r="1333" spans="9:13">
      <c r="I1333" s="381"/>
      <c r="J1333" s="381"/>
      <c r="K1333" s="381"/>
      <c r="L1333" s="381"/>
      <c r="M1333" s="381"/>
    </row>
    <row r="1334" spans="9:13">
      <c r="I1334" s="381"/>
      <c r="J1334" s="381"/>
      <c r="K1334" s="381"/>
      <c r="L1334" s="381"/>
      <c r="M1334" s="381"/>
    </row>
    <row r="1335" spans="9:13">
      <c r="I1335" s="381"/>
      <c r="J1335" s="381"/>
      <c r="K1335" s="381"/>
      <c r="L1335" s="381"/>
      <c r="M1335" s="381"/>
    </row>
    <row r="1336" spans="9:13">
      <c r="I1336" s="381"/>
      <c r="J1336" s="381"/>
      <c r="K1336" s="381"/>
      <c r="L1336" s="381"/>
      <c r="M1336" s="381"/>
    </row>
    <row r="1337" spans="9:13">
      <c r="I1337" s="381"/>
      <c r="J1337" s="381"/>
      <c r="K1337" s="381"/>
      <c r="L1337" s="381"/>
      <c r="M1337" s="381"/>
    </row>
    <row r="1338" spans="9:13">
      <c r="I1338" s="381"/>
      <c r="J1338" s="381"/>
      <c r="K1338" s="381"/>
      <c r="L1338" s="381"/>
      <c r="M1338" s="381"/>
    </row>
    <row r="1339" spans="9:13">
      <c r="I1339" s="381"/>
      <c r="J1339" s="381"/>
      <c r="K1339" s="381"/>
      <c r="L1339" s="381"/>
      <c r="M1339" s="381"/>
    </row>
    <row r="1340" spans="9:13">
      <c r="I1340" s="381"/>
      <c r="J1340" s="381"/>
      <c r="K1340" s="381"/>
      <c r="L1340" s="381"/>
      <c r="M1340" s="381"/>
    </row>
    <row r="1341" spans="9:13">
      <c r="I1341" s="381"/>
      <c r="J1341" s="381"/>
      <c r="K1341" s="381"/>
      <c r="L1341" s="381"/>
      <c r="M1341" s="381"/>
    </row>
    <row r="1342" spans="9:13">
      <c r="I1342" s="381"/>
      <c r="J1342" s="381"/>
      <c r="K1342" s="381"/>
      <c r="L1342" s="381"/>
      <c r="M1342" s="381"/>
    </row>
    <row r="1343" spans="9:13">
      <c r="I1343" s="381"/>
      <c r="J1343" s="381"/>
      <c r="K1343" s="381"/>
      <c r="L1343" s="381"/>
      <c r="M1343" s="381"/>
    </row>
    <row r="1344" spans="9:13">
      <c r="I1344" s="381"/>
      <c r="J1344" s="381"/>
      <c r="K1344" s="381"/>
      <c r="L1344" s="381"/>
      <c r="M1344" s="381"/>
    </row>
    <row r="1345" spans="9:13">
      <c r="I1345" s="381"/>
      <c r="J1345" s="381"/>
      <c r="K1345" s="381"/>
      <c r="L1345" s="381"/>
      <c r="M1345" s="381"/>
    </row>
    <row r="1346" spans="9:13">
      <c r="I1346" s="381"/>
      <c r="J1346" s="381"/>
      <c r="K1346" s="381"/>
      <c r="L1346" s="381"/>
      <c r="M1346" s="381"/>
    </row>
    <row r="1347" spans="9:13">
      <c r="I1347" s="381"/>
      <c r="J1347" s="381"/>
      <c r="K1347" s="381"/>
      <c r="L1347" s="381"/>
      <c r="M1347" s="381"/>
    </row>
    <row r="1348" spans="9:13">
      <c r="I1348" s="381"/>
      <c r="J1348" s="381"/>
      <c r="K1348" s="381"/>
      <c r="L1348" s="381"/>
      <c r="M1348" s="381"/>
    </row>
    <row r="1349" spans="9:13">
      <c r="I1349" s="381"/>
      <c r="J1349" s="381"/>
      <c r="K1349" s="381"/>
      <c r="L1349" s="381"/>
      <c r="M1349" s="381"/>
    </row>
    <row r="1350" spans="9:13">
      <c r="I1350" s="381"/>
      <c r="J1350" s="381"/>
      <c r="K1350" s="381"/>
      <c r="L1350" s="381"/>
      <c r="M1350" s="381"/>
    </row>
    <row r="1351" spans="9:13">
      <c r="I1351" s="381"/>
      <c r="J1351" s="381"/>
      <c r="K1351" s="381"/>
      <c r="L1351" s="381"/>
      <c r="M1351" s="381"/>
    </row>
    <row r="1352" spans="9:13">
      <c r="I1352" s="381"/>
      <c r="J1352" s="381"/>
      <c r="K1352" s="381"/>
      <c r="L1352" s="381"/>
      <c r="M1352" s="381"/>
    </row>
    <row r="1353" spans="9:13">
      <c r="I1353" s="381"/>
      <c r="J1353" s="381"/>
      <c r="K1353" s="381"/>
      <c r="L1353" s="381"/>
      <c r="M1353" s="381"/>
    </row>
    <row r="1354" spans="9:13">
      <c r="I1354" s="381"/>
      <c r="J1354" s="381"/>
      <c r="K1354" s="381"/>
      <c r="L1354" s="381"/>
      <c r="M1354" s="381"/>
    </row>
    <row r="1355" spans="9:13">
      <c r="I1355" s="381"/>
      <c r="J1355" s="381"/>
      <c r="K1355" s="381"/>
      <c r="L1355" s="381"/>
      <c r="M1355" s="381"/>
    </row>
    <row r="1356" spans="9:13">
      <c r="I1356" s="381"/>
      <c r="J1356" s="381"/>
      <c r="K1356" s="381"/>
      <c r="L1356" s="381"/>
      <c r="M1356" s="381"/>
    </row>
    <row r="1357" spans="9:13">
      <c r="I1357" s="381"/>
      <c r="J1357" s="381"/>
      <c r="K1357" s="381"/>
      <c r="L1357" s="381"/>
      <c r="M1357" s="381"/>
    </row>
    <row r="1358" spans="9:13">
      <c r="I1358" s="381"/>
      <c r="J1358" s="381"/>
      <c r="K1358" s="381"/>
      <c r="L1358" s="381"/>
      <c r="M1358" s="381"/>
    </row>
    <row r="1359" spans="9:13">
      <c r="I1359" s="381"/>
      <c r="J1359" s="381"/>
      <c r="K1359" s="381"/>
      <c r="L1359" s="381"/>
      <c r="M1359" s="381"/>
    </row>
    <row r="1360" spans="9:13">
      <c r="I1360" s="381"/>
      <c r="J1360" s="381"/>
      <c r="K1360" s="381"/>
      <c r="L1360" s="381"/>
      <c r="M1360" s="381"/>
    </row>
    <row r="1361" spans="9:13">
      <c r="I1361" s="381"/>
      <c r="J1361" s="381"/>
      <c r="K1361" s="381"/>
      <c r="L1361" s="381"/>
      <c r="M1361" s="381"/>
    </row>
    <row r="1362" spans="9:13">
      <c r="I1362" s="381"/>
      <c r="J1362" s="381"/>
      <c r="K1362" s="381"/>
      <c r="L1362" s="381"/>
      <c r="M1362" s="381"/>
    </row>
    <row r="1363" spans="9:13">
      <c r="I1363" s="381"/>
      <c r="J1363" s="381"/>
      <c r="K1363" s="381"/>
      <c r="L1363" s="381"/>
      <c r="M1363" s="381"/>
    </row>
    <row r="1364" spans="9:13">
      <c r="I1364" s="381"/>
      <c r="J1364" s="381"/>
      <c r="K1364" s="381"/>
      <c r="L1364" s="381"/>
      <c r="M1364" s="381"/>
    </row>
    <row r="1365" spans="9:13">
      <c r="I1365" s="381"/>
      <c r="J1365" s="381"/>
      <c r="K1365" s="381"/>
      <c r="L1365" s="381"/>
      <c r="M1365" s="381"/>
    </row>
    <row r="1366" spans="9:13">
      <c r="I1366" s="381"/>
      <c r="J1366" s="381"/>
      <c r="K1366" s="381"/>
      <c r="L1366" s="381"/>
      <c r="M1366" s="381"/>
    </row>
    <row r="1367" spans="9:13">
      <c r="I1367" s="381"/>
      <c r="J1367" s="381"/>
      <c r="K1367" s="381"/>
      <c r="L1367" s="381"/>
      <c r="M1367" s="381"/>
    </row>
    <row r="1368" spans="9:13">
      <c r="I1368" s="381"/>
      <c r="J1368" s="381"/>
      <c r="K1368" s="381"/>
      <c r="L1368" s="381"/>
      <c r="M1368" s="381"/>
    </row>
    <row r="1369" spans="9:13">
      <c r="I1369" s="381"/>
      <c r="J1369" s="381"/>
      <c r="K1369" s="381"/>
      <c r="L1369" s="381"/>
      <c r="M1369" s="381"/>
    </row>
    <row r="1370" spans="9:13">
      <c r="I1370" s="381"/>
      <c r="J1370" s="381"/>
      <c r="K1370" s="381"/>
      <c r="L1370" s="381"/>
      <c r="M1370" s="381"/>
    </row>
    <row r="1371" spans="9:13">
      <c r="I1371" s="381"/>
      <c r="J1371" s="381"/>
      <c r="K1371" s="381"/>
      <c r="L1371" s="381"/>
      <c r="M1371" s="381"/>
    </row>
    <row r="1372" spans="9:13">
      <c r="I1372" s="381"/>
      <c r="J1372" s="381"/>
      <c r="K1372" s="381"/>
      <c r="L1372" s="381"/>
      <c r="M1372" s="381"/>
    </row>
    <row r="1373" spans="9:13">
      <c r="I1373" s="381"/>
      <c r="J1373" s="381"/>
      <c r="K1373" s="381"/>
      <c r="L1373" s="381"/>
      <c r="M1373" s="381"/>
    </row>
    <row r="1374" spans="9:13">
      <c r="I1374" s="381"/>
      <c r="J1374" s="381"/>
      <c r="K1374" s="381"/>
      <c r="L1374" s="381"/>
      <c r="M1374" s="381"/>
    </row>
    <row r="1375" spans="9:13">
      <c r="I1375" s="381"/>
      <c r="J1375" s="381"/>
      <c r="K1375" s="381"/>
      <c r="L1375" s="381"/>
      <c r="M1375" s="381"/>
    </row>
    <row r="1376" spans="9:13">
      <c r="I1376" s="381"/>
      <c r="J1376" s="381"/>
      <c r="K1376" s="381"/>
      <c r="L1376" s="381"/>
      <c r="M1376" s="381"/>
    </row>
    <row r="1377" spans="9:13">
      <c r="I1377" s="381"/>
      <c r="J1377" s="381"/>
      <c r="K1377" s="381"/>
      <c r="L1377" s="381"/>
      <c r="M1377" s="381"/>
    </row>
    <row r="1378" spans="9:13">
      <c r="I1378" s="381"/>
      <c r="J1378" s="381"/>
      <c r="K1378" s="381"/>
      <c r="L1378" s="381"/>
      <c r="M1378" s="381"/>
    </row>
    <row r="1379" spans="9:13">
      <c r="I1379" s="381"/>
      <c r="J1379" s="381"/>
      <c r="K1379" s="381"/>
      <c r="L1379" s="381"/>
      <c r="M1379" s="381"/>
    </row>
    <row r="1380" spans="9:13">
      <c r="I1380" s="381"/>
      <c r="J1380" s="381"/>
      <c r="K1380" s="381"/>
      <c r="L1380" s="381"/>
      <c r="M1380" s="381"/>
    </row>
    <row r="1381" spans="9:13">
      <c r="I1381" s="381"/>
      <c r="J1381" s="381"/>
      <c r="K1381" s="381"/>
      <c r="L1381" s="381"/>
      <c r="M1381" s="381"/>
    </row>
    <row r="1382" spans="9:13">
      <c r="I1382" s="381"/>
      <c r="J1382" s="381"/>
      <c r="K1382" s="381"/>
      <c r="L1382" s="381"/>
      <c r="M1382" s="381"/>
    </row>
    <row r="1383" spans="9:13">
      <c r="I1383" s="381"/>
      <c r="J1383" s="381"/>
      <c r="K1383" s="381"/>
      <c r="L1383" s="381"/>
      <c r="M1383" s="381"/>
    </row>
    <row r="1384" spans="9:13">
      <c r="I1384" s="381"/>
      <c r="J1384" s="381"/>
      <c r="K1384" s="381"/>
      <c r="L1384" s="381"/>
      <c r="M1384" s="381"/>
    </row>
    <row r="1385" spans="9:13">
      <c r="I1385" s="381"/>
      <c r="J1385" s="381"/>
      <c r="K1385" s="381"/>
      <c r="L1385" s="381"/>
      <c r="M1385" s="381"/>
    </row>
    <row r="1386" spans="9:13">
      <c r="I1386" s="381"/>
      <c r="J1386" s="381"/>
      <c r="K1386" s="381"/>
      <c r="L1386" s="381"/>
      <c r="M1386" s="381"/>
    </row>
    <row r="1387" spans="9:13">
      <c r="I1387" s="381"/>
      <c r="J1387" s="381"/>
      <c r="K1387" s="381"/>
      <c r="L1387" s="381"/>
      <c r="M1387" s="381"/>
    </row>
    <row r="1388" spans="9:13">
      <c r="I1388" s="381"/>
      <c r="J1388" s="381"/>
      <c r="K1388" s="381"/>
      <c r="L1388" s="381"/>
      <c r="M1388" s="381"/>
    </row>
    <row r="1389" spans="9:13">
      <c r="I1389" s="381"/>
      <c r="J1389" s="381"/>
      <c r="K1389" s="381"/>
      <c r="L1389" s="381"/>
      <c r="M1389" s="381"/>
    </row>
    <row r="1390" spans="9:13">
      <c r="I1390" s="381"/>
      <c r="J1390" s="381"/>
      <c r="K1390" s="381"/>
      <c r="L1390" s="381"/>
      <c r="M1390" s="381"/>
    </row>
    <row r="1391" spans="9:13">
      <c r="I1391" s="381"/>
      <c r="J1391" s="381"/>
      <c r="K1391" s="381"/>
      <c r="L1391" s="381"/>
      <c r="M1391" s="381"/>
    </row>
    <row r="1392" spans="9:13">
      <c r="I1392" s="381"/>
      <c r="J1392" s="381"/>
      <c r="K1392" s="381"/>
      <c r="L1392" s="381"/>
      <c r="M1392" s="381"/>
    </row>
    <row r="1393" spans="9:13">
      <c r="I1393" s="381"/>
      <c r="J1393" s="381"/>
      <c r="K1393" s="381"/>
      <c r="L1393" s="381"/>
      <c r="M1393" s="381"/>
    </row>
    <row r="1394" spans="9:13">
      <c r="I1394" s="381"/>
      <c r="J1394" s="381"/>
      <c r="K1394" s="381"/>
      <c r="L1394" s="381"/>
      <c r="M1394" s="381"/>
    </row>
    <row r="1395" spans="9:13">
      <c r="I1395" s="381"/>
      <c r="J1395" s="381"/>
      <c r="K1395" s="381"/>
      <c r="L1395" s="381"/>
      <c r="M1395" s="381"/>
    </row>
    <row r="1396" spans="9:13">
      <c r="I1396" s="381"/>
      <c r="J1396" s="381"/>
      <c r="K1396" s="381"/>
      <c r="L1396" s="381"/>
      <c r="M1396" s="381"/>
    </row>
    <row r="1397" spans="9:13">
      <c r="I1397" s="381"/>
      <c r="J1397" s="381"/>
      <c r="K1397" s="381"/>
      <c r="L1397" s="381"/>
      <c r="M1397" s="381"/>
    </row>
    <row r="1398" spans="9:13">
      <c r="I1398" s="381"/>
      <c r="J1398" s="381"/>
      <c r="K1398" s="381"/>
      <c r="L1398" s="381"/>
      <c r="M1398" s="381"/>
    </row>
    <row r="1399" spans="9:13">
      <c r="I1399" s="381"/>
      <c r="J1399" s="381"/>
      <c r="K1399" s="381"/>
      <c r="L1399" s="381"/>
      <c r="M1399" s="381"/>
    </row>
    <row r="1400" spans="9:13">
      <c r="I1400" s="381"/>
      <c r="J1400" s="381"/>
      <c r="K1400" s="381"/>
      <c r="L1400" s="381"/>
      <c r="M1400" s="381"/>
    </row>
    <row r="1401" spans="9:13">
      <c r="I1401" s="381"/>
      <c r="J1401" s="381"/>
      <c r="K1401" s="381"/>
      <c r="L1401" s="381"/>
      <c r="M1401" s="381"/>
    </row>
    <row r="1402" spans="9:13">
      <c r="I1402" s="381"/>
      <c r="J1402" s="381"/>
      <c r="K1402" s="381"/>
      <c r="L1402" s="381"/>
      <c r="M1402" s="381"/>
    </row>
    <row r="1403" spans="9:13">
      <c r="I1403" s="381"/>
      <c r="J1403" s="381"/>
      <c r="K1403" s="381"/>
      <c r="L1403" s="381"/>
      <c r="M1403" s="381"/>
    </row>
    <row r="1404" spans="9:13">
      <c r="I1404" s="381"/>
      <c r="J1404" s="381"/>
      <c r="K1404" s="381"/>
      <c r="L1404" s="381"/>
      <c r="M1404" s="381"/>
    </row>
    <row r="1405" spans="9:13">
      <c r="I1405" s="381"/>
      <c r="J1405" s="381"/>
      <c r="K1405" s="381"/>
      <c r="L1405" s="381"/>
      <c r="M1405" s="381"/>
    </row>
    <row r="1406" spans="9:13">
      <c r="I1406" s="381"/>
      <c r="J1406" s="381"/>
      <c r="K1406" s="381"/>
      <c r="L1406" s="381"/>
      <c r="M1406" s="381"/>
    </row>
    <row r="1407" spans="9:13">
      <c r="I1407" s="381"/>
      <c r="J1407" s="381"/>
      <c r="K1407" s="381"/>
      <c r="L1407" s="381"/>
      <c r="M1407" s="381"/>
    </row>
    <row r="1408" spans="9:13">
      <c r="I1408" s="381"/>
      <c r="J1408" s="381"/>
      <c r="K1408" s="381"/>
      <c r="L1408" s="381"/>
      <c r="M1408" s="381"/>
    </row>
    <row r="1409" spans="9:13">
      <c r="I1409" s="381"/>
      <c r="J1409" s="381"/>
      <c r="K1409" s="381"/>
      <c r="L1409" s="381"/>
      <c r="M1409" s="381"/>
    </row>
    <row r="1410" spans="9:13">
      <c r="I1410" s="381"/>
      <c r="J1410" s="381"/>
      <c r="K1410" s="381"/>
      <c r="L1410" s="381"/>
      <c r="M1410" s="381"/>
    </row>
    <row r="1411" spans="9:13">
      <c r="I1411" s="381"/>
      <c r="J1411" s="381"/>
      <c r="K1411" s="381"/>
      <c r="L1411" s="381"/>
      <c r="M1411" s="381"/>
    </row>
    <row r="1412" spans="9:13">
      <c r="I1412" s="381"/>
      <c r="J1412" s="381"/>
      <c r="K1412" s="381"/>
      <c r="L1412" s="381"/>
      <c r="M1412" s="381"/>
    </row>
    <row r="1413" spans="9:13">
      <c r="I1413" s="381"/>
      <c r="J1413" s="381"/>
      <c r="K1413" s="381"/>
      <c r="L1413" s="381"/>
      <c r="M1413" s="381"/>
    </row>
    <row r="1414" spans="9:13">
      <c r="I1414" s="381"/>
      <c r="J1414" s="381"/>
      <c r="K1414" s="381"/>
      <c r="L1414" s="381"/>
      <c r="M1414" s="381"/>
    </row>
    <row r="1415" spans="9:13">
      <c r="I1415" s="381"/>
      <c r="J1415" s="381"/>
      <c r="K1415" s="381"/>
      <c r="L1415" s="381"/>
      <c r="M1415" s="381"/>
    </row>
    <row r="1416" spans="9:13">
      <c r="I1416" s="381"/>
      <c r="J1416" s="381"/>
      <c r="K1416" s="381"/>
      <c r="L1416" s="381"/>
      <c r="M1416" s="381"/>
    </row>
    <row r="1417" spans="9:13">
      <c r="I1417" s="381"/>
      <c r="J1417" s="381"/>
      <c r="K1417" s="381"/>
      <c r="L1417" s="381"/>
      <c r="M1417" s="381"/>
    </row>
    <row r="1418" spans="9:13">
      <c r="I1418" s="381"/>
      <c r="J1418" s="381"/>
      <c r="K1418" s="381"/>
      <c r="L1418" s="381"/>
      <c r="M1418" s="381"/>
    </row>
    <row r="1419" spans="9:13">
      <c r="I1419" s="381"/>
      <c r="J1419" s="381"/>
      <c r="K1419" s="381"/>
      <c r="L1419" s="381"/>
      <c r="M1419" s="381"/>
    </row>
    <row r="1420" spans="9:13">
      <c r="I1420" s="381"/>
      <c r="J1420" s="381"/>
      <c r="K1420" s="381"/>
      <c r="L1420" s="381"/>
      <c r="M1420" s="381"/>
    </row>
    <row r="1421" spans="9:13">
      <c r="I1421" s="381"/>
      <c r="J1421" s="381"/>
      <c r="K1421" s="381"/>
      <c r="L1421" s="381"/>
      <c r="M1421" s="381"/>
    </row>
    <row r="1422" spans="9:13">
      <c r="I1422" s="381"/>
      <c r="J1422" s="381"/>
      <c r="K1422" s="381"/>
      <c r="L1422" s="381"/>
      <c r="M1422" s="381"/>
    </row>
    <row r="1423" spans="9:13">
      <c r="I1423" s="381"/>
      <c r="J1423" s="381"/>
      <c r="K1423" s="381"/>
      <c r="L1423" s="381"/>
      <c r="M1423" s="381"/>
    </row>
    <row r="1424" spans="9:13">
      <c r="I1424" s="381"/>
      <c r="J1424" s="381"/>
      <c r="K1424" s="381"/>
      <c r="L1424" s="381"/>
      <c r="M1424" s="381"/>
    </row>
    <row r="1425" spans="9:13">
      <c r="I1425" s="381"/>
      <c r="J1425" s="381"/>
      <c r="K1425" s="381"/>
      <c r="L1425" s="381"/>
      <c r="M1425" s="381"/>
    </row>
    <row r="1426" spans="9:13">
      <c r="I1426" s="381"/>
      <c r="J1426" s="381"/>
      <c r="K1426" s="381"/>
      <c r="L1426" s="381"/>
      <c r="M1426" s="381"/>
    </row>
    <row r="1427" spans="9:13">
      <c r="I1427" s="381"/>
      <c r="J1427" s="381"/>
      <c r="K1427" s="381"/>
      <c r="L1427" s="381"/>
      <c r="M1427" s="381"/>
    </row>
    <row r="1428" spans="9:13">
      <c r="I1428" s="381"/>
      <c r="J1428" s="381"/>
      <c r="K1428" s="381"/>
      <c r="L1428" s="381"/>
      <c r="M1428" s="381"/>
    </row>
    <row r="1429" spans="9:13">
      <c r="I1429" s="381"/>
      <c r="J1429" s="381"/>
      <c r="K1429" s="381"/>
      <c r="L1429" s="381"/>
      <c r="M1429" s="381"/>
    </row>
    <row r="1430" spans="9:13">
      <c r="I1430" s="381"/>
      <c r="J1430" s="381"/>
      <c r="K1430" s="381"/>
      <c r="L1430" s="381"/>
      <c r="M1430" s="381"/>
    </row>
    <row r="1431" spans="9:13">
      <c r="I1431" s="381"/>
      <c r="J1431" s="381"/>
      <c r="K1431" s="381"/>
      <c r="L1431" s="381"/>
      <c r="M1431" s="381"/>
    </row>
    <row r="1432" spans="9:13">
      <c r="I1432" s="381"/>
      <c r="J1432" s="381"/>
      <c r="K1432" s="381"/>
      <c r="L1432" s="381"/>
      <c r="M1432" s="381"/>
    </row>
    <row r="1433" spans="9:13">
      <c r="I1433" s="381"/>
      <c r="J1433" s="381"/>
      <c r="K1433" s="381"/>
      <c r="L1433" s="381"/>
      <c r="M1433" s="381"/>
    </row>
    <row r="1434" spans="9:13">
      <c r="I1434" s="381"/>
      <c r="J1434" s="381"/>
      <c r="K1434" s="381"/>
      <c r="L1434" s="381"/>
      <c r="M1434" s="381"/>
    </row>
    <row r="1435" spans="9:13">
      <c r="I1435" s="381"/>
      <c r="J1435" s="381"/>
      <c r="K1435" s="381"/>
      <c r="L1435" s="381"/>
      <c r="M1435" s="381"/>
    </row>
    <row r="1436" spans="9:13">
      <c r="I1436" s="381"/>
      <c r="J1436" s="381"/>
      <c r="K1436" s="381"/>
      <c r="L1436" s="381"/>
      <c r="M1436" s="381"/>
    </row>
    <row r="1437" spans="9:13">
      <c r="I1437" s="381"/>
      <c r="J1437" s="381"/>
      <c r="K1437" s="381"/>
      <c r="L1437" s="381"/>
      <c r="M1437" s="381"/>
    </row>
    <row r="1438" spans="9:13">
      <c r="I1438" s="381"/>
      <c r="J1438" s="381"/>
      <c r="K1438" s="381"/>
      <c r="L1438" s="381"/>
      <c r="M1438" s="381"/>
    </row>
    <row r="1439" spans="9:13">
      <c r="I1439" s="381"/>
      <c r="J1439" s="381"/>
      <c r="K1439" s="381"/>
      <c r="L1439" s="381"/>
      <c r="M1439" s="381"/>
    </row>
    <row r="1440" spans="9:13">
      <c r="I1440" s="381"/>
      <c r="J1440" s="381"/>
      <c r="K1440" s="381"/>
      <c r="L1440" s="381"/>
      <c r="M1440" s="381"/>
    </row>
    <row r="1441" spans="9:13">
      <c r="I1441" s="381"/>
      <c r="J1441" s="381"/>
      <c r="K1441" s="381"/>
      <c r="L1441" s="381"/>
      <c r="M1441" s="381"/>
    </row>
    <row r="1442" spans="9:13">
      <c r="I1442" s="381"/>
      <c r="J1442" s="381"/>
      <c r="K1442" s="381"/>
      <c r="L1442" s="381"/>
      <c r="M1442" s="381"/>
    </row>
    <row r="1443" spans="9:13">
      <c r="I1443" s="381"/>
      <c r="J1443" s="381"/>
      <c r="K1443" s="381"/>
      <c r="L1443" s="381"/>
      <c r="M1443" s="381"/>
    </row>
    <row r="1444" spans="9:13">
      <c r="I1444" s="381"/>
      <c r="J1444" s="381"/>
      <c r="K1444" s="381"/>
      <c r="L1444" s="381"/>
      <c r="M1444" s="381"/>
    </row>
    <row r="1445" spans="9:13">
      <c r="I1445" s="381"/>
      <c r="J1445" s="381"/>
      <c r="K1445" s="381"/>
      <c r="L1445" s="381"/>
      <c r="M1445" s="381"/>
    </row>
    <row r="1446" spans="9:13">
      <c r="I1446" s="381"/>
      <c r="J1446" s="381"/>
      <c r="K1446" s="381"/>
      <c r="L1446" s="381"/>
      <c r="M1446" s="381"/>
    </row>
    <row r="1447" spans="9:13">
      <c r="I1447" s="381"/>
      <c r="J1447" s="381"/>
      <c r="K1447" s="381"/>
      <c r="L1447" s="381"/>
      <c r="M1447" s="381"/>
    </row>
    <row r="1448" spans="9:13">
      <c r="I1448" s="381"/>
      <c r="J1448" s="381"/>
      <c r="K1448" s="381"/>
      <c r="L1448" s="381"/>
      <c r="M1448" s="381"/>
    </row>
    <row r="1449" spans="9:13">
      <c r="I1449" s="381"/>
      <c r="J1449" s="381"/>
      <c r="K1449" s="381"/>
      <c r="L1449" s="381"/>
      <c r="M1449" s="381"/>
    </row>
    <row r="1450" spans="9:13">
      <c r="I1450" s="381"/>
      <c r="J1450" s="381"/>
      <c r="K1450" s="381"/>
      <c r="L1450" s="381"/>
      <c r="M1450" s="381"/>
    </row>
    <row r="1451" spans="9:13">
      <c r="I1451" s="381"/>
      <c r="J1451" s="381"/>
      <c r="K1451" s="381"/>
      <c r="L1451" s="381"/>
      <c r="M1451" s="381"/>
    </row>
    <row r="1452" spans="9:13">
      <c r="I1452" s="381"/>
      <c r="J1452" s="381"/>
      <c r="K1452" s="381"/>
      <c r="L1452" s="381"/>
      <c r="M1452" s="381"/>
    </row>
    <row r="1453" spans="9:13">
      <c r="I1453" s="381"/>
      <c r="J1453" s="381"/>
      <c r="K1453" s="381"/>
      <c r="L1453" s="381"/>
      <c r="M1453" s="381"/>
    </row>
    <row r="1454" spans="9:13">
      <c r="I1454" s="381"/>
      <c r="J1454" s="381"/>
      <c r="K1454" s="381"/>
      <c r="L1454" s="381"/>
      <c r="M1454" s="381"/>
    </row>
    <row r="1455" spans="9:13">
      <c r="I1455" s="381"/>
      <c r="J1455" s="381"/>
      <c r="K1455" s="381"/>
      <c r="L1455" s="381"/>
      <c r="M1455" s="381"/>
    </row>
    <row r="1456" spans="9:13">
      <c r="I1456" s="381"/>
      <c r="J1456" s="381"/>
      <c r="K1456" s="381"/>
      <c r="L1456" s="381"/>
      <c r="M1456" s="381"/>
    </row>
    <row r="1457" spans="9:13">
      <c r="I1457" s="381"/>
      <c r="J1457" s="381"/>
      <c r="K1457" s="381"/>
      <c r="L1457" s="381"/>
      <c r="M1457" s="381"/>
    </row>
    <row r="1458" spans="9:13">
      <c r="I1458" s="381"/>
      <c r="J1458" s="381"/>
      <c r="K1458" s="381"/>
      <c r="L1458" s="381"/>
      <c r="M1458" s="381"/>
    </row>
    <row r="1459" spans="9:13">
      <c r="I1459" s="381"/>
      <c r="J1459" s="381"/>
      <c r="K1459" s="381"/>
      <c r="L1459" s="381"/>
      <c r="M1459" s="381"/>
    </row>
    <row r="1460" spans="9:13">
      <c r="I1460" s="381"/>
      <c r="J1460" s="381"/>
      <c r="K1460" s="381"/>
      <c r="L1460" s="381"/>
      <c r="M1460" s="381"/>
    </row>
    <row r="1461" spans="9:13">
      <c r="I1461" s="381"/>
      <c r="J1461" s="381"/>
      <c r="K1461" s="381"/>
      <c r="L1461" s="381"/>
      <c r="M1461" s="381"/>
    </row>
    <row r="1462" spans="9:13">
      <c r="I1462" s="381"/>
      <c r="J1462" s="381"/>
      <c r="K1462" s="381"/>
      <c r="L1462" s="381"/>
      <c r="M1462" s="381"/>
    </row>
    <row r="1463" spans="9:13">
      <c r="I1463" s="381"/>
      <c r="J1463" s="381"/>
      <c r="K1463" s="381"/>
      <c r="L1463" s="381"/>
      <c r="M1463" s="381"/>
    </row>
    <row r="1464" spans="9:13">
      <c r="I1464" s="381"/>
      <c r="J1464" s="381"/>
      <c r="K1464" s="381"/>
      <c r="L1464" s="381"/>
      <c r="M1464" s="381"/>
    </row>
    <row r="1465" spans="9:13">
      <c r="I1465" s="381"/>
      <c r="J1465" s="381"/>
      <c r="K1465" s="381"/>
      <c r="L1465" s="381"/>
      <c r="M1465" s="381"/>
    </row>
    <row r="1466" spans="9:13">
      <c r="I1466" s="381"/>
      <c r="J1466" s="381"/>
      <c r="K1466" s="381"/>
      <c r="L1466" s="381"/>
      <c r="M1466" s="381"/>
    </row>
    <row r="1467" spans="9:13">
      <c r="I1467" s="381"/>
      <c r="J1467" s="381"/>
      <c r="K1467" s="381"/>
      <c r="L1467" s="381"/>
      <c r="M1467" s="381"/>
    </row>
    <row r="1468" spans="9:13">
      <c r="I1468" s="381"/>
      <c r="J1468" s="381"/>
      <c r="K1468" s="381"/>
      <c r="L1468" s="381"/>
      <c r="M1468" s="381"/>
    </row>
    <row r="1469" spans="9:13">
      <c r="I1469" s="381"/>
      <c r="J1469" s="381"/>
      <c r="K1469" s="381"/>
      <c r="L1469" s="381"/>
      <c r="M1469" s="381"/>
    </row>
    <row r="1470" spans="9:13">
      <c r="I1470" s="381"/>
      <c r="J1470" s="381"/>
      <c r="K1470" s="381"/>
      <c r="L1470" s="381"/>
      <c r="M1470" s="381"/>
    </row>
    <row r="1471" spans="9:13">
      <c r="I1471" s="381"/>
      <c r="J1471" s="381"/>
      <c r="K1471" s="381"/>
      <c r="L1471" s="381"/>
      <c r="M1471" s="381"/>
    </row>
    <row r="1472" spans="9:13">
      <c r="I1472" s="381"/>
      <c r="J1472" s="381"/>
      <c r="K1472" s="381"/>
      <c r="L1472" s="381"/>
      <c r="M1472" s="381"/>
    </row>
    <row r="1473" spans="9:13">
      <c r="I1473" s="381"/>
      <c r="J1473" s="381"/>
      <c r="K1473" s="381"/>
      <c r="L1473" s="381"/>
      <c r="M1473" s="381"/>
    </row>
    <row r="1474" spans="9:13">
      <c r="I1474" s="381"/>
      <c r="J1474" s="381"/>
      <c r="K1474" s="381"/>
      <c r="L1474" s="381"/>
      <c r="M1474" s="381"/>
    </row>
    <row r="1475" spans="9:13">
      <c r="I1475" s="381"/>
      <c r="J1475" s="381"/>
      <c r="K1475" s="381"/>
      <c r="L1475" s="381"/>
      <c r="M1475" s="381"/>
    </row>
    <row r="1476" spans="9:13">
      <c r="I1476" s="381"/>
      <c r="J1476" s="381"/>
      <c r="K1476" s="381"/>
      <c r="L1476" s="381"/>
      <c r="M1476" s="381"/>
    </row>
    <row r="1477" spans="9:13">
      <c r="I1477" s="381"/>
      <c r="J1477" s="381"/>
      <c r="K1477" s="381"/>
      <c r="L1477" s="381"/>
      <c r="M1477" s="381"/>
    </row>
    <row r="1478" spans="9:13">
      <c r="I1478" s="381"/>
      <c r="J1478" s="381"/>
      <c r="K1478" s="381"/>
      <c r="L1478" s="381"/>
      <c r="M1478" s="381"/>
    </row>
    <row r="1479" spans="9:13">
      <c r="I1479" s="381"/>
      <c r="J1479" s="381"/>
      <c r="K1479" s="381"/>
      <c r="L1479" s="381"/>
      <c r="M1479" s="381"/>
    </row>
    <row r="1480" spans="9:13">
      <c r="I1480" s="381"/>
      <c r="J1480" s="381"/>
      <c r="K1480" s="381"/>
      <c r="L1480" s="381"/>
      <c r="M1480" s="381"/>
    </row>
    <row r="1481" spans="9:13">
      <c r="I1481" s="381"/>
      <c r="J1481" s="381"/>
      <c r="K1481" s="381"/>
      <c r="L1481" s="381"/>
      <c r="M1481" s="381"/>
    </row>
    <row r="1482" spans="9:13">
      <c r="I1482" s="381"/>
      <c r="J1482" s="381"/>
      <c r="K1482" s="381"/>
      <c r="L1482" s="381"/>
      <c r="M1482" s="381"/>
    </row>
    <row r="1483" spans="9:13">
      <c r="I1483" s="381"/>
      <c r="J1483" s="381"/>
      <c r="K1483" s="381"/>
      <c r="L1483" s="381"/>
      <c r="M1483" s="381"/>
    </row>
    <row r="1484" spans="9:13">
      <c r="I1484" s="381"/>
      <c r="J1484" s="381"/>
      <c r="K1484" s="381"/>
      <c r="L1484" s="381"/>
      <c r="M1484" s="381"/>
    </row>
    <row r="1485" spans="9:13">
      <c r="I1485" s="381"/>
      <c r="J1485" s="381"/>
      <c r="K1485" s="381"/>
      <c r="L1485" s="381"/>
      <c r="M1485" s="381"/>
    </row>
    <row r="1486" spans="9:13">
      <c r="I1486" s="381"/>
      <c r="J1486" s="381"/>
      <c r="K1486" s="381"/>
      <c r="L1486" s="381"/>
      <c r="M1486" s="381"/>
    </row>
    <row r="1487" spans="9:13">
      <c r="I1487" s="381"/>
      <c r="J1487" s="381"/>
      <c r="K1487" s="381"/>
      <c r="L1487" s="381"/>
      <c r="M1487" s="381"/>
    </row>
    <row r="1488" spans="9:13">
      <c r="I1488" s="381"/>
      <c r="J1488" s="381"/>
      <c r="K1488" s="381"/>
      <c r="L1488" s="381"/>
      <c r="M1488" s="381"/>
    </row>
    <row r="1489" spans="9:13">
      <c r="I1489" s="381"/>
      <c r="J1489" s="381"/>
      <c r="K1489" s="381"/>
      <c r="L1489" s="381"/>
      <c r="M1489" s="381"/>
    </row>
    <row r="1490" spans="9:13">
      <c r="I1490" s="381"/>
      <c r="J1490" s="381"/>
      <c r="K1490" s="381"/>
      <c r="L1490" s="381"/>
      <c r="M1490" s="381"/>
    </row>
    <row r="1491" spans="9:13">
      <c r="I1491" s="381"/>
      <c r="J1491" s="381"/>
      <c r="K1491" s="381"/>
      <c r="L1491" s="381"/>
      <c r="M1491" s="381"/>
    </row>
    <row r="1492" spans="9:13">
      <c r="I1492" s="381"/>
      <c r="J1492" s="381"/>
      <c r="K1492" s="381"/>
      <c r="L1492" s="381"/>
      <c r="M1492" s="381"/>
    </row>
    <row r="1493" spans="9:13">
      <c r="I1493" s="381"/>
      <c r="J1493" s="381"/>
      <c r="K1493" s="381"/>
      <c r="L1493" s="381"/>
      <c r="M1493" s="381"/>
    </row>
    <row r="1494" spans="9:13">
      <c r="I1494" s="381"/>
      <c r="J1494" s="381"/>
      <c r="K1494" s="381"/>
      <c r="L1494" s="381"/>
      <c r="M1494" s="381"/>
    </row>
    <row r="1495" spans="9:13">
      <c r="I1495" s="381"/>
      <c r="J1495" s="381"/>
      <c r="K1495" s="381"/>
      <c r="L1495" s="381"/>
      <c r="M1495" s="381"/>
    </row>
    <row r="1496" spans="9:13">
      <c r="I1496" s="381"/>
      <c r="J1496" s="381"/>
      <c r="K1496" s="381"/>
      <c r="L1496" s="381"/>
      <c r="M1496" s="381"/>
    </row>
    <row r="1497" spans="9:13">
      <c r="I1497" s="381"/>
      <c r="J1497" s="381"/>
      <c r="K1497" s="381"/>
      <c r="L1497" s="381"/>
      <c r="M1497" s="381"/>
    </row>
    <row r="1498" spans="9:13">
      <c r="I1498" s="381"/>
      <c r="J1498" s="381"/>
      <c r="K1498" s="381"/>
      <c r="L1498" s="381"/>
      <c r="M1498" s="381"/>
    </row>
    <row r="1499" spans="9:13">
      <c r="I1499" s="381"/>
      <c r="J1499" s="381"/>
      <c r="K1499" s="381"/>
      <c r="L1499" s="381"/>
      <c r="M1499" s="381"/>
    </row>
    <row r="1500" spans="9:13">
      <c r="I1500" s="381"/>
      <c r="J1500" s="381"/>
      <c r="K1500" s="381"/>
      <c r="L1500" s="381"/>
      <c r="M1500" s="381"/>
    </row>
    <row r="1501" spans="9:13">
      <c r="I1501" s="381"/>
      <c r="J1501" s="381"/>
      <c r="K1501" s="381"/>
      <c r="L1501" s="381"/>
      <c r="M1501" s="381"/>
    </row>
    <row r="1502" spans="9:13">
      <c r="I1502" s="381"/>
      <c r="J1502" s="381"/>
      <c r="K1502" s="381"/>
      <c r="L1502" s="381"/>
      <c r="M1502" s="381"/>
    </row>
    <row r="1503" spans="9:13">
      <c r="I1503" s="381"/>
      <c r="J1503" s="381"/>
      <c r="K1503" s="381"/>
      <c r="L1503" s="381"/>
      <c r="M1503" s="381"/>
    </row>
    <row r="1504" spans="9:13">
      <c r="I1504" s="381"/>
      <c r="J1504" s="381"/>
      <c r="K1504" s="381"/>
      <c r="L1504" s="381"/>
      <c r="M1504" s="381"/>
    </row>
    <row r="1505" spans="9:13">
      <c r="I1505" s="381"/>
      <c r="J1505" s="381"/>
      <c r="K1505" s="381"/>
      <c r="L1505" s="381"/>
      <c r="M1505" s="381"/>
    </row>
    <row r="1506" spans="9:13">
      <c r="I1506" s="381"/>
      <c r="J1506" s="381"/>
      <c r="K1506" s="381"/>
      <c r="L1506" s="381"/>
      <c r="M1506" s="381"/>
    </row>
    <row r="1507" spans="9:13">
      <c r="I1507" s="381"/>
      <c r="J1507" s="381"/>
      <c r="K1507" s="381"/>
      <c r="L1507" s="381"/>
      <c r="M1507" s="381"/>
    </row>
    <row r="1508" spans="9:13">
      <c r="I1508" s="381"/>
      <c r="J1508" s="381"/>
      <c r="K1508" s="381"/>
      <c r="L1508" s="381"/>
      <c r="M1508" s="381"/>
    </row>
    <row r="1509" spans="9:13">
      <c r="I1509" s="381"/>
      <c r="J1509" s="381"/>
      <c r="K1509" s="381"/>
      <c r="L1509" s="381"/>
      <c r="M1509" s="381"/>
    </row>
    <row r="1510" spans="9:13">
      <c r="I1510" s="381"/>
      <c r="J1510" s="381"/>
      <c r="K1510" s="381"/>
      <c r="L1510" s="381"/>
      <c r="M1510" s="381"/>
    </row>
    <row r="1511" spans="9:13">
      <c r="I1511" s="381"/>
      <c r="J1511" s="381"/>
      <c r="K1511" s="381"/>
      <c r="L1511" s="381"/>
      <c r="M1511" s="381"/>
    </row>
    <row r="1512" spans="9:13">
      <c r="I1512" s="381"/>
      <c r="J1512" s="381"/>
      <c r="K1512" s="381"/>
      <c r="L1512" s="381"/>
      <c r="M1512" s="381"/>
    </row>
    <row r="1513" spans="9:13">
      <c r="I1513" s="381"/>
      <c r="J1513" s="381"/>
      <c r="K1513" s="381"/>
      <c r="L1513" s="381"/>
      <c r="M1513" s="381"/>
    </row>
    <row r="1514" spans="9:13">
      <c r="I1514" s="381"/>
      <c r="J1514" s="381"/>
      <c r="K1514" s="381"/>
      <c r="L1514" s="381"/>
      <c r="M1514" s="381"/>
    </row>
    <row r="1515" spans="9:13">
      <c r="I1515" s="381"/>
      <c r="J1515" s="381"/>
      <c r="K1515" s="381"/>
      <c r="L1515" s="381"/>
      <c r="M1515" s="381"/>
    </row>
    <row r="1516" spans="9:13">
      <c r="I1516" s="381"/>
      <c r="J1516" s="381"/>
      <c r="K1516" s="381"/>
      <c r="L1516" s="381"/>
      <c r="M1516" s="381"/>
    </row>
    <row r="1517" spans="9:13">
      <c r="I1517" s="381"/>
      <c r="J1517" s="381"/>
      <c r="K1517" s="381"/>
      <c r="L1517" s="381"/>
      <c r="M1517" s="381"/>
    </row>
    <row r="1518" spans="9:13">
      <c r="I1518" s="381"/>
      <c r="J1518" s="381"/>
      <c r="K1518" s="381"/>
      <c r="L1518" s="381"/>
      <c r="M1518" s="381"/>
    </row>
    <row r="1519" spans="9:13">
      <c r="I1519" s="381"/>
      <c r="J1519" s="381"/>
      <c r="K1519" s="381"/>
      <c r="L1519" s="381"/>
      <c r="M1519" s="381"/>
    </row>
    <row r="1520" spans="9:13">
      <c r="I1520" s="381"/>
      <c r="J1520" s="381"/>
      <c r="K1520" s="381"/>
      <c r="L1520" s="381"/>
      <c r="M1520" s="381"/>
    </row>
    <row r="1521" spans="9:13">
      <c r="I1521" s="381"/>
      <c r="J1521" s="381"/>
      <c r="K1521" s="381"/>
      <c r="L1521" s="381"/>
      <c r="M1521" s="381"/>
    </row>
    <row r="1522" spans="9:13">
      <c r="I1522" s="381"/>
      <c r="J1522" s="381"/>
      <c r="K1522" s="381"/>
      <c r="L1522" s="381"/>
      <c r="M1522" s="381"/>
    </row>
    <row r="1523" spans="9:13">
      <c r="I1523" s="381"/>
      <c r="J1523" s="381"/>
      <c r="K1523" s="381"/>
      <c r="L1523" s="381"/>
      <c r="M1523" s="381"/>
    </row>
    <row r="1524" spans="9:13">
      <c r="I1524" s="381"/>
      <c r="J1524" s="381"/>
      <c r="K1524" s="381"/>
      <c r="L1524" s="381"/>
      <c r="M1524" s="381"/>
    </row>
    <row r="1525" spans="9:13">
      <c r="I1525" s="381"/>
      <c r="J1525" s="381"/>
      <c r="K1525" s="381"/>
      <c r="L1525" s="381"/>
      <c r="M1525" s="381"/>
    </row>
    <row r="1526" spans="9:13">
      <c r="I1526" s="381"/>
      <c r="J1526" s="381"/>
      <c r="K1526" s="381"/>
      <c r="L1526" s="381"/>
      <c r="M1526" s="381"/>
    </row>
    <row r="1527" spans="9:13">
      <c r="I1527" s="381"/>
      <c r="J1527" s="381"/>
      <c r="K1527" s="381"/>
      <c r="L1527" s="381"/>
      <c r="M1527" s="381"/>
    </row>
    <row r="1528" spans="9:13">
      <c r="I1528" s="381"/>
      <c r="J1528" s="381"/>
      <c r="K1528" s="381"/>
      <c r="L1528" s="381"/>
      <c r="M1528" s="381"/>
    </row>
    <row r="1529" spans="9:13">
      <c r="I1529" s="381"/>
      <c r="J1529" s="381"/>
      <c r="K1529" s="381"/>
      <c r="L1529" s="381"/>
      <c r="M1529" s="381"/>
    </row>
    <row r="1530" spans="9:13">
      <c r="I1530" s="381"/>
      <c r="J1530" s="381"/>
      <c r="K1530" s="381"/>
      <c r="L1530" s="381"/>
      <c r="M1530" s="381"/>
    </row>
    <row r="1531" spans="9:13">
      <c r="I1531" s="381"/>
      <c r="J1531" s="381"/>
      <c r="K1531" s="381"/>
      <c r="L1531" s="381"/>
      <c r="M1531" s="381"/>
    </row>
    <row r="1532" spans="9:13">
      <c r="I1532" s="381"/>
      <c r="J1532" s="381"/>
      <c r="K1532" s="381"/>
      <c r="L1532" s="381"/>
      <c r="M1532" s="381"/>
    </row>
    <row r="1533" spans="9:13">
      <c r="I1533" s="381"/>
      <c r="J1533" s="381"/>
      <c r="K1533" s="381"/>
      <c r="L1533" s="381"/>
      <c r="M1533" s="381"/>
    </row>
    <row r="1534" spans="9:13">
      <c r="I1534" s="381"/>
      <c r="J1534" s="381"/>
      <c r="K1534" s="381"/>
      <c r="L1534" s="381"/>
      <c r="M1534" s="381"/>
    </row>
    <row r="1535" spans="9:13">
      <c r="I1535" s="381"/>
      <c r="J1535" s="381"/>
      <c r="K1535" s="381"/>
      <c r="L1535" s="381"/>
      <c r="M1535" s="381"/>
    </row>
    <row r="1536" spans="9:13">
      <c r="I1536" s="381"/>
      <c r="J1536" s="381"/>
      <c r="K1536" s="381"/>
      <c r="L1536" s="381"/>
      <c r="M1536" s="381"/>
    </row>
    <row r="1537" spans="9:13">
      <c r="I1537" s="381"/>
      <c r="J1537" s="381"/>
      <c r="K1537" s="381"/>
      <c r="L1537" s="381"/>
      <c r="M1537" s="381"/>
    </row>
    <row r="1538" spans="9:13">
      <c r="I1538" s="381"/>
      <c r="J1538" s="381"/>
      <c r="K1538" s="381"/>
      <c r="L1538" s="381"/>
      <c r="M1538" s="381"/>
    </row>
    <row r="1539" spans="9:13">
      <c r="I1539" s="381"/>
      <c r="J1539" s="381"/>
      <c r="K1539" s="381"/>
      <c r="L1539" s="381"/>
      <c r="M1539" s="381"/>
    </row>
    <row r="1540" spans="9:13">
      <c r="I1540" s="381"/>
      <c r="J1540" s="381"/>
      <c r="K1540" s="381"/>
      <c r="L1540" s="381"/>
      <c r="M1540" s="381"/>
    </row>
    <row r="1541" spans="9:13">
      <c r="I1541" s="381"/>
      <c r="J1541" s="381"/>
      <c r="K1541" s="381"/>
      <c r="L1541" s="381"/>
      <c r="M1541" s="381"/>
    </row>
    <row r="1542" spans="9:13">
      <c r="I1542" s="381"/>
      <c r="J1542" s="381"/>
      <c r="K1542" s="381"/>
      <c r="L1542" s="381"/>
      <c r="M1542" s="381"/>
    </row>
    <row r="1543" spans="9:13">
      <c r="I1543" s="381"/>
      <c r="J1543" s="381"/>
      <c r="K1543" s="381"/>
      <c r="L1543" s="381"/>
      <c r="M1543" s="381"/>
    </row>
    <row r="1544" spans="9:13">
      <c r="I1544" s="381"/>
      <c r="J1544" s="381"/>
      <c r="K1544" s="381"/>
      <c r="L1544" s="381"/>
      <c r="M1544" s="381"/>
    </row>
    <row r="1545" spans="9:13">
      <c r="I1545" s="381"/>
      <c r="J1545" s="381"/>
      <c r="K1545" s="381"/>
      <c r="L1545" s="381"/>
      <c r="M1545" s="381"/>
    </row>
    <row r="1546" spans="9:13">
      <c r="I1546" s="381"/>
      <c r="J1546" s="381"/>
      <c r="K1546" s="381"/>
      <c r="L1546" s="381"/>
      <c r="M1546" s="381"/>
    </row>
    <row r="1547" spans="9:13">
      <c r="I1547" s="381"/>
      <c r="J1547" s="381"/>
      <c r="K1547" s="381"/>
      <c r="L1547" s="381"/>
      <c r="M1547" s="381"/>
    </row>
    <row r="1548" spans="9:13">
      <c r="I1548" s="381"/>
      <c r="J1548" s="381"/>
      <c r="K1548" s="381"/>
      <c r="L1548" s="381"/>
      <c r="M1548" s="381"/>
    </row>
    <row r="1549" spans="9:13">
      <c r="I1549" s="381"/>
      <c r="J1549" s="381"/>
      <c r="K1549" s="381"/>
      <c r="L1549" s="381"/>
      <c r="M1549" s="381"/>
    </row>
    <row r="1550" spans="9:13">
      <c r="I1550" s="381"/>
      <c r="J1550" s="381"/>
      <c r="K1550" s="381"/>
      <c r="L1550" s="381"/>
      <c r="M1550" s="381"/>
    </row>
    <row r="1551" spans="9:13">
      <c r="I1551" s="381"/>
      <c r="J1551" s="381"/>
      <c r="K1551" s="381"/>
      <c r="L1551" s="381"/>
      <c r="M1551" s="381"/>
    </row>
    <row r="1552" spans="9:13">
      <c r="I1552" s="381"/>
      <c r="J1552" s="381"/>
      <c r="K1552" s="381"/>
      <c r="L1552" s="381"/>
      <c r="M1552" s="381"/>
    </row>
    <row r="1553" spans="9:13">
      <c r="I1553" s="381"/>
      <c r="J1553" s="381"/>
      <c r="K1553" s="381"/>
      <c r="L1553" s="381"/>
      <c r="M1553" s="381"/>
    </row>
    <row r="1554" spans="9:13">
      <c r="I1554" s="381"/>
      <c r="J1554" s="381"/>
      <c r="K1554" s="381"/>
      <c r="L1554" s="381"/>
      <c r="M1554" s="381"/>
    </row>
    <row r="1555" spans="9:13">
      <c r="I1555" s="381"/>
      <c r="J1555" s="381"/>
      <c r="K1555" s="381"/>
      <c r="L1555" s="381"/>
      <c r="M1555" s="381"/>
    </row>
    <row r="1556" spans="9:13">
      <c r="I1556" s="381"/>
      <c r="J1556" s="381"/>
      <c r="K1556" s="381"/>
      <c r="L1556" s="381"/>
      <c r="M1556" s="381"/>
    </row>
    <row r="1557" spans="9:13">
      <c r="I1557" s="381"/>
      <c r="J1557" s="381"/>
      <c r="K1557" s="381"/>
      <c r="L1557" s="381"/>
      <c r="M1557" s="381"/>
    </row>
    <row r="1558" spans="9:13">
      <c r="I1558" s="381"/>
      <c r="J1558" s="381"/>
      <c r="K1558" s="381"/>
      <c r="L1558" s="381"/>
      <c r="M1558" s="381"/>
    </row>
    <row r="1559" spans="9:13">
      <c r="I1559" s="381"/>
      <c r="J1559" s="381"/>
      <c r="K1559" s="381"/>
      <c r="L1559" s="381"/>
      <c r="M1559" s="381"/>
    </row>
    <row r="1560" spans="9:13">
      <c r="I1560" s="381"/>
      <c r="J1560" s="381"/>
      <c r="K1560" s="381"/>
      <c r="L1560" s="381"/>
      <c r="M1560" s="381"/>
    </row>
    <row r="1561" spans="9:13">
      <c r="I1561" s="381"/>
      <c r="J1561" s="381"/>
      <c r="K1561" s="381"/>
      <c r="L1561" s="381"/>
      <c r="M1561" s="381"/>
    </row>
    <row r="1562" spans="9:13">
      <c r="I1562" s="381"/>
      <c r="J1562" s="381"/>
      <c r="K1562" s="381"/>
      <c r="L1562" s="381"/>
      <c r="M1562" s="381"/>
    </row>
    <row r="1563" spans="9:13">
      <c r="I1563" s="381"/>
      <c r="J1563" s="381"/>
      <c r="K1563" s="381"/>
      <c r="L1563" s="381"/>
      <c r="M1563" s="381"/>
    </row>
    <row r="1564" spans="9:13">
      <c r="I1564" s="381"/>
      <c r="J1564" s="381"/>
      <c r="K1564" s="381"/>
      <c r="L1564" s="381"/>
      <c r="M1564" s="381"/>
    </row>
    <row r="1565" spans="9:13">
      <c r="I1565" s="381"/>
      <c r="J1565" s="381"/>
      <c r="K1565" s="381"/>
      <c r="L1565" s="381"/>
      <c r="M1565" s="381"/>
    </row>
    <row r="1566" spans="9:13">
      <c r="I1566" s="381"/>
      <c r="J1566" s="381"/>
      <c r="K1566" s="381"/>
      <c r="L1566" s="381"/>
      <c r="M1566" s="381"/>
    </row>
    <row r="1567" spans="9:13">
      <c r="I1567" s="381"/>
      <c r="J1567" s="381"/>
      <c r="K1567" s="381"/>
      <c r="L1567" s="381"/>
      <c r="M1567" s="381"/>
    </row>
    <row r="1568" spans="9:13">
      <c r="I1568" s="381"/>
      <c r="J1568" s="381"/>
      <c r="K1568" s="381"/>
      <c r="L1568" s="381"/>
      <c r="M1568" s="381"/>
    </row>
    <row r="1569" spans="9:13">
      <c r="I1569" s="381"/>
      <c r="J1569" s="381"/>
      <c r="K1569" s="381"/>
      <c r="L1569" s="381"/>
      <c r="M1569" s="381"/>
    </row>
    <row r="1570" spans="9:13">
      <c r="I1570" s="381"/>
      <c r="J1570" s="381"/>
      <c r="K1570" s="381"/>
      <c r="L1570" s="381"/>
      <c r="M1570" s="381"/>
    </row>
    <row r="1571" spans="9:13">
      <c r="I1571" s="381"/>
      <c r="J1571" s="381"/>
      <c r="K1571" s="381"/>
      <c r="L1571" s="381"/>
      <c r="M1571" s="381"/>
    </row>
    <row r="1572" spans="9:13">
      <c r="I1572" s="381"/>
      <c r="J1572" s="381"/>
      <c r="K1572" s="381"/>
      <c r="L1572" s="381"/>
      <c r="M1572" s="381"/>
    </row>
    <row r="1573" spans="9:13">
      <c r="I1573" s="381"/>
      <c r="J1573" s="381"/>
      <c r="K1573" s="381"/>
      <c r="L1573" s="381"/>
      <c r="M1573" s="381"/>
    </row>
    <row r="1574" spans="9:13">
      <c r="I1574" s="381"/>
      <c r="J1574" s="381"/>
      <c r="K1574" s="381"/>
      <c r="L1574" s="381"/>
      <c r="M1574" s="381"/>
    </row>
    <row r="1575" spans="9:13">
      <c r="I1575" s="381"/>
      <c r="J1575" s="381"/>
      <c r="K1575" s="381"/>
      <c r="L1575" s="381"/>
      <c r="M1575" s="381"/>
    </row>
    <row r="1576" spans="9:13">
      <c r="I1576" s="381"/>
      <c r="J1576" s="381"/>
      <c r="K1576" s="381"/>
      <c r="L1576" s="381"/>
      <c r="M1576" s="381"/>
    </row>
    <row r="1577" spans="9:13">
      <c r="I1577" s="381"/>
      <c r="J1577" s="381"/>
      <c r="K1577" s="381"/>
      <c r="L1577" s="381"/>
      <c r="M1577" s="381"/>
    </row>
    <row r="1578" spans="9:13">
      <c r="I1578" s="381"/>
      <c r="J1578" s="381"/>
      <c r="K1578" s="381"/>
      <c r="L1578" s="381"/>
      <c r="M1578" s="381"/>
    </row>
    <row r="1579" spans="9:13">
      <c r="I1579" s="381"/>
      <c r="J1579" s="381"/>
      <c r="K1579" s="381"/>
      <c r="L1579" s="381"/>
      <c r="M1579" s="381"/>
    </row>
    <row r="1580" spans="9:13">
      <c r="I1580" s="381"/>
      <c r="J1580" s="381"/>
      <c r="K1580" s="381"/>
      <c r="L1580" s="381"/>
      <c r="M1580" s="381"/>
    </row>
    <row r="1581" spans="9:13">
      <c r="I1581" s="381"/>
      <c r="J1581" s="381"/>
      <c r="K1581" s="381"/>
      <c r="L1581" s="381"/>
      <c r="M1581" s="381"/>
    </row>
    <row r="1582" spans="9:13">
      <c r="I1582" s="381"/>
      <c r="J1582" s="381"/>
      <c r="K1582" s="381"/>
      <c r="L1582" s="381"/>
      <c r="M1582" s="381"/>
    </row>
    <row r="1583" spans="9:13">
      <c r="I1583" s="381"/>
      <c r="J1583" s="381"/>
      <c r="K1583" s="381"/>
      <c r="L1583" s="381"/>
      <c r="M1583" s="381"/>
    </row>
    <row r="1584" spans="9:13">
      <c r="I1584" s="381"/>
      <c r="J1584" s="381"/>
      <c r="K1584" s="381"/>
      <c r="L1584" s="381"/>
      <c r="M1584" s="381"/>
    </row>
    <row r="1585" spans="9:13">
      <c r="I1585" s="381"/>
      <c r="J1585" s="381"/>
      <c r="K1585" s="381"/>
      <c r="L1585" s="381"/>
      <c r="M1585" s="381"/>
    </row>
    <row r="1586" spans="9:13">
      <c r="I1586" s="381"/>
      <c r="J1586" s="381"/>
      <c r="K1586" s="381"/>
      <c r="L1586" s="381"/>
      <c r="M1586" s="381"/>
    </row>
    <row r="1587" spans="9:13">
      <c r="I1587" s="381"/>
      <c r="J1587" s="381"/>
      <c r="K1587" s="381"/>
      <c r="L1587" s="381"/>
      <c r="M1587" s="381"/>
    </row>
    <row r="1588" spans="9:13">
      <c r="I1588" s="381"/>
      <c r="J1588" s="381"/>
      <c r="K1588" s="381"/>
      <c r="L1588" s="381"/>
      <c r="M1588" s="381"/>
    </row>
    <row r="1589" spans="9:13">
      <c r="I1589" s="381"/>
      <c r="J1589" s="381"/>
      <c r="K1589" s="381"/>
      <c r="L1589" s="381"/>
      <c r="M1589" s="381"/>
    </row>
    <row r="1590" spans="9:13">
      <c r="I1590" s="381"/>
      <c r="J1590" s="381"/>
      <c r="K1590" s="381"/>
      <c r="L1590" s="381"/>
      <c r="M1590" s="381"/>
    </row>
    <row r="1591" spans="9:13">
      <c r="I1591" s="381"/>
      <c r="J1591" s="381"/>
      <c r="K1591" s="381"/>
      <c r="L1591" s="381"/>
      <c r="M1591" s="381"/>
    </row>
    <row r="1592" spans="9:13">
      <c r="I1592" s="381"/>
      <c r="J1592" s="381"/>
      <c r="K1592" s="381"/>
      <c r="L1592" s="381"/>
      <c r="M1592" s="381"/>
    </row>
    <row r="1593" spans="9:13">
      <c r="I1593" s="381"/>
      <c r="J1593" s="381"/>
      <c r="K1593" s="381"/>
      <c r="L1593" s="381"/>
      <c r="M1593" s="381"/>
    </row>
    <row r="1594" spans="9:13">
      <c r="I1594" s="381"/>
      <c r="J1594" s="381"/>
      <c r="K1594" s="381"/>
      <c r="L1594" s="381"/>
      <c r="M1594" s="381"/>
    </row>
    <row r="1595" spans="9:13">
      <c r="I1595" s="381"/>
      <c r="J1595" s="381"/>
      <c r="K1595" s="381"/>
      <c r="L1595" s="381"/>
      <c r="M1595" s="381"/>
    </row>
    <row r="1596" spans="9:13">
      <c r="I1596" s="381"/>
      <c r="J1596" s="381"/>
      <c r="K1596" s="381"/>
      <c r="L1596" s="381"/>
      <c r="M1596" s="381"/>
    </row>
    <row r="1597" spans="9:13">
      <c r="I1597" s="381"/>
      <c r="J1597" s="381"/>
      <c r="K1597" s="381"/>
      <c r="L1597" s="381"/>
      <c r="M1597" s="381"/>
    </row>
    <row r="1598" spans="9:13">
      <c r="I1598" s="381"/>
      <c r="J1598" s="381"/>
      <c r="K1598" s="381"/>
      <c r="L1598" s="381"/>
      <c r="M1598" s="381"/>
    </row>
    <row r="1599" spans="9:13">
      <c r="I1599" s="381"/>
      <c r="J1599" s="381"/>
      <c r="K1599" s="381"/>
      <c r="L1599" s="381"/>
      <c r="M1599" s="381"/>
    </row>
    <row r="1600" spans="9:13">
      <c r="I1600" s="381"/>
      <c r="J1600" s="381"/>
      <c r="K1600" s="381"/>
      <c r="L1600" s="381"/>
      <c r="M1600" s="381"/>
    </row>
    <row r="1601" spans="9:13">
      <c r="I1601" s="381"/>
      <c r="J1601" s="381"/>
      <c r="K1601" s="381"/>
      <c r="L1601" s="381"/>
      <c r="M1601" s="381"/>
    </row>
    <row r="1602" spans="9:13">
      <c r="I1602" s="381"/>
      <c r="J1602" s="381"/>
      <c r="K1602" s="381"/>
      <c r="L1602" s="381"/>
      <c r="M1602" s="381"/>
    </row>
    <row r="1603" spans="9:13">
      <c r="I1603" s="381"/>
      <c r="J1603" s="381"/>
      <c r="K1603" s="381"/>
      <c r="L1603" s="381"/>
      <c r="M1603" s="381"/>
    </row>
    <row r="1604" spans="9:13">
      <c r="I1604" s="381"/>
      <c r="J1604" s="381"/>
      <c r="K1604" s="381"/>
      <c r="L1604" s="381"/>
      <c r="M1604" s="381"/>
    </row>
    <row r="1605" spans="9:13">
      <c r="I1605" s="381"/>
      <c r="J1605" s="381"/>
      <c r="K1605" s="381"/>
      <c r="L1605" s="381"/>
      <c r="M1605" s="381"/>
    </row>
    <row r="1606" spans="9:13">
      <c r="I1606" s="381"/>
      <c r="J1606" s="381"/>
      <c r="K1606" s="381"/>
      <c r="L1606" s="381"/>
      <c r="M1606" s="381"/>
    </row>
    <row r="1607" spans="9:13">
      <c r="I1607" s="381"/>
      <c r="J1607" s="381"/>
      <c r="K1607" s="381"/>
      <c r="L1607" s="381"/>
      <c r="M1607" s="381"/>
    </row>
    <row r="1608" spans="9:13">
      <c r="I1608" s="381"/>
      <c r="J1608" s="381"/>
      <c r="K1608" s="381"/>
      <c r="L1608" s="381"/>
      <c r="M1608" s="381"/>
    </row>
    <row r="1609" spans="9:13">
      <c r="I1609" s="381"/>
      <c r="J1609" s="381"/>
      <c r="K1609" s="381"/>
      <c r="L1609" s="381"/>
      <c r="M1609" s="381"/>
    </row>
    <row r="1610" spans="9:13">
      <c r="I1610" s="381"/>
      <c r="J1610" s="381"/>
      <c r="K1610" s="381"/>
      <c r="L1610" s="381"/>
      <c r="M1610" s="381"/>
    </row>
    <row r="1611" spans="9:13">
      <c r="I1611" s="381"/>
      <c r="J1611" s="381"/>
      <c r="K1611" s="381"/>
      <c r="L1611" s="381"/>
      <c r="M1611" s="381"/>
    </row>
    <row r="1612" spans="9:13">
      <c r="I1612" s="381"/>
      <c r="J1612" s="381"/>
      <c r="K1612" s="381"/>
      <c r="L1612" s="381"/>
      <c r="M1612" s="381"/>
    </row>
    <row r="1613" spans="9:13">
      <c r="I1613" s="381"/>
      <c r="J1613" s="381"/>
      <c r="K1613" s="381"/>
      <c r="L1613" s="381"/>
      <c r="M1613" s="381"/>
    </row>
    <row r="1614" spans="9:13">
      <c r="I1614" s="381"/>
      <c r="J1614" s="381"/>
      <c r="K1614" s="381"/>
      <c r="L1614" s="381"/>
      <c r="M1614" s="381"/>
    </row>
    <row r="1615" spans="9:13">
      <c r="I1615" s="381"/>
      <c r="J1615" s="381"/>
      <c r="K1615" s="381"/>
      <c r="L1615" s="381"/>
      <c r="M1615" s="381"/>
    </row>
    <row r="1616" spans="9:13">
      <c r="I1616" s="381"/>
      <c r="J1616" s="381"/>
      <c r="K1616" s="381"/>
      <c r="L1616" s="381"/>
      <c r="M1616" s="381"/>
    </row>
    <row r="1617" spans="9:13">
      <c r="I1617" s="381"/>
      <c r="J1617" s="381"/>
      <c r="K1617" s="381"/>
      <c r="L1617" s="381"/>
      <c r="M1617" s="381"/>
    </row>
    <row r="1618" spans="9:13">
      <c r="I1618" s="381"/>
      <c r="J1618" s="381"/>
      <c r="K1618" s="381"/>
      <c r="L1618" s="381"/>
      <c r="M1618" s="381"/>
    </row>
    <row r="1619" spans="9:13">
      <c r="I1619" s="381"/>
      <c r="J1619" s="381"/>
      <c r="K1619" s="381"/>
      <c r="L1619" s="381"/>
      <c r="M1619" s="381"/>
    </row>
    <row r="1620" spans="9:13">
      <c r="I1620" s="381"/>
      <c r="J1620" s="381"/>
      <c r="K1620" s="381"/>
      <c r="L1620" s="381"/>
      <c r="M1620" s="381"/>
    </row>
    <row r="1621" spans="9:13">
      <c r="I1621" s="381"/>
      <c r="J1621" s="381"/>
      <c r="K1621" s="381"/>
      <c r="L1621" s="381"/>
      <c r="M1621" s="381"/>
    </row>
    <row r="1622" spans="9:13">
      <c r="I1622" s="381"/>
      <c r="J1622" s="381"/>
      <c r="K1622" s="381"/>
      <c r="L1622" s="381"/>
      <c r="M1622" s="381"/>
    </row>
    <row r="1623" spans="9:13">
      <c r="I1623" s="381"/>
      <c r="J1623" s="381"/>
      <c r="K1623" s="381"/>
      <c r="L1623" s="381"/>
      <c r="M1623" s="381"/>
    </row>
    <row r="1624" spans="9:13">
      <c r="I1624" s="381"/>
      <c r="J1624" s="381"/>
      <c r="K1624" s="381"/>
      <c r="L1624" s="381"/>
      <c r="M1624" s="381"/>
    </row>
    <row r="1625" spans="9:13">
      <c r="I1625" s="381"/>
      <c r="J1625" s="381"/>
      <c r="K1625" s="381"/>
      <c r="L1625" s="381"/>
      <c r="M1625" s="381"/>
    </row>
    <row r="1626" spans="9:13">
      <c r="I1626" s="381"/>
      <c r="J1626" s="381"/>
      <c r="K1626" s="381"/>
      <c r="L1626" s="381"/>
      <c r="M1626" s="381"/>
    </row>
    <row r="1627" spans="9:13">
      <c r="I1627" s="381"/>
      <c r="J1627" s="381"/>
      <c r="K1627" s="381"/>
      <c r="L1627" s="381"/>
      <c r="M1627" s="381"/>
    </row>
    <row r="1628" spans="9:13">
      <c r="I1628" s="381"/>
      <c r="J1628" s="381"/>
      <c r="K1628" s="381"/>
      <c r="L1628" s="381"/>
      <c r="M1628" s="381"/>
    </row>
    <row r="1629" spans="9:13">
      <c r="I1629" s="381"/>
      <c r="J1629" s="381"/>
      <c r="K1629" s="381"/>
      <c r="L1629" s="381"/>
      <c r="M1629" s="381"/>
    </row>
    <row r="1630" spans="9:13">
      <c r="I1630" s="381"/>
      <c r="J1630" s="381"/>
      <c r="K1630" s="381"/>
      <c r="L1630" s="381"/>
      <c r="M1630" s="381"/>
    </row>
    <row r="1631" spans="9:13">
      <c r="I1631" s="381"/>
      <c r="J1631" s="381"/>
      <c r="K1631" s="381"/>
      <c r="L1631" s="381"/>
      <c r="M1631" s="381"/>
    </row>
    <row r="1632" spans="9:13">
      <c r="I1632" s="381"/>
      <c r="J1632" s="381"/>
      <c r="K1632" s="381"/>
      <c r="L1632" s="381"/>
      <c r="M1632" s="381"/>
    </row>
    <row r="1633" spans="9:13">
      <c r="I1633" s="381"/>
      <c r="J1633" s="381"/>
      <c r="K1633" s="381"/>
      <c r="L1633" s="381"/>
      <c r="M1633" s="381"/>
    </row>
    <row r="1634" spans="9:13">
      <c r="I1634" s="381"/>
      <c r="J1634" s="381"/>
      <c r="K1634" s="381"/>
      <c r="L1634" s="381"/>
      <c r="M1634" s="381"/>
    </row>
    <row r="1635" spans="9:13">
      <c r="I1635" s="381"/>
      <c r="J1635" s="381"/>
      <c r="K1635" s="381"/>
      <c r="L1635" s="381"/>
      <c r="M1635" s="381"/>
    </row>
    <row r="1636" spans="9:13">
      <c r="I1636" s="381"/>
      <c r="J1636" s="381"/>
      <c r="K1636" s="381"/>
      <c r="L1636" s="381"/>
      <c r="M1636" s="381"/>
    </row>
    <row r="1637" spans="9:13">
      <c r="I1637" s="381"/>
      <c r="J1637" s="381"/>
      <c r="K1637" s="381"/>
      <c r="L1637" s="381"/>
      <c r="M1637" s="381"/>
    </row>
    <row r="1638" spans="9:13">
      <c r="I1638" s="381"/>
      <c r="J1638" s="381"/>
      <c r="K1638" s="381"/>
      <c r="L1638" s="381"/>
      <c r="M1638" s="381"/>
    </row>
    <row r="1639" spans="9:13">
      <c r="I1639" s="381"/>
      <c r="J1639" s="381"/>
      <c r="K1639" s="381"/>
      <c r="L1639" s="381"/>
      <c r="M1639" s="381"/>
    </row>
    <row r="1640" spans="9:13">
      <c r="I1640" s="381"/>
      <c r="J1640" s="381"/>
      <c r="K1640" s="381"/>
      <c r="L1640" s="381"/>
      <c r="M1640" s="381"/>
    </row>
    <row r="1641" spans="9:13">
      <c r="I1641" s="381"/>
      <c r="J1641" s="381"/>
      <c r="K1641" s="381"/>
      <c r="L1641" s="381"/>
      <c r="M1641" s="381"/>
    </row>
    <row r="1642" spans="9:13">
      <c r="I1642" s="381"/>
      <c r="J1642" s="381"/>
      <c r="K1642" s="381"/>
      <c r="L1642" s="381"/>
      <c r="M1642" s="381"/>
    </row>
    <row r="1643" spans="9:13">
      <c r="I1643" s="381"/>
      <c r="J1643" s="381"/>
      <c r="K1643" s="381"/>
      <c r="L1643" s="381"/>
      <c r="M1643" s="381"/>
    </row>
    <row r="1644" spans="9:13">
      <c r="I1644" s="381"/>
      <c r="J1644" s="381"/>
      <c r="K1644" s="381"/>
      <c r="L1644" s="381"/>
      <c r="M1644" s="381"/>
    </row>
    <row r="1645" spans="9:13">
      <c r="I1645" s="381"/>
      <c r="J1645" s="381"/>
      <c r="K1645" s="381"/>
      <c r="L1645" s="381"/>
      <c r="M1645" s="381"/>
    </row>
    <row r="1646" spans="9:13">
      <c r="I1646" s="381"/>
      <c r="J1646" s="381"/>
      <c r="K1646" s="381"/>
      <c r="L1646" s="381"/>
      <c r="M1646" s="381"/>
    </row>
    <row r="1647" spans="9:13">
      <c r="I1647" s="381"/>
      <c r="J1647" s="381"/>
      <c r="K1647" s="381"/>
      <c r="L1647" s="381"/>
      <c r="M1647" s="381"/>
    </row>
    <row r="1648" spans="9:13">
      <c r="I1648" s="381"/>
      <c r="J1648" s="381"/>
      <c r="K1648" s="381"/>
      <c r="L1648" s="381"/>
      <c r="M1648" s="381"/>
    </row>
    <row r="1649" spans="9:13">
      <c r="I1649" s="381"/>
      <c r="J1649" s="381"/>
      <c r="K1649" s="381"/>
      <c r="L1649" s="381"/>
      <c r="M1649" s="381"/>
    </row>
    <row r="1650" spans="9:13">
      <c r="I1650" s="381"/>
      <c r="J1650" s="381"/>
      <c r="K1650" s="381"/>
      <c r="L1650" s="381"/>
      <c r="M1650" s="381"/>
    </row>
    <row r="1651" spans="9:13">
      <c r="I1651" s="381"/>
      <c r="J1651" s="381"/>
      <c r="K1651" s="381"/>
      <c r="L1651" s="381"/>
      <c r="M1651" s="381"/>
    </row>
    <row r="1652" spans="9:13">
      <c r="I1652" s="381"/>
      <c r="J1652" s="381"/>
      <c r="K1652" s="381"/>
      <c r="L1652" s="381"/>
      <c r="M1652" s="381"/>
    </row>
    <row r="1653" spans="9:13">
      <c r="I1653" s="381"/>
      <c r="J1653" s="381"/>
      <c r="K1653" s="381"/>
      <c r="L1653" s="381"/>
      <c r="M1653" s="381"/>
    </row>
    <row r="1654" spans="9:13">
      <c r="I1654" s="381"/>
      <c r="J1654" s="381"/>
      <c r="K1654" s="381"/>
      <c r="L1654" s="381"/>
      <c r="M1654" s="381"/>
    </row>
    <row r="1655" spans="9:13">
      <c r="I1655" s="381"/>
      <c r="J1655" s="381"/>
      <c r="K1655" s="381"/>
      <c r="L1655" s="381"/>
      <c r="M1655" s="381"/>
    </row>
    <row r="1656" spans="9:13">
      <c r="I1656" s="381"/>
      <c r="J1656" s="381"/>
      <c r="K1656" s="381"/>
      <c r="L1656" s="381"/>
      <c r="M1656" s="381"/>
    </row>
    <row r="1657" spans="9:13">
      <c r="I1657" s="381"/>
      <c r="J1657" s="381"/>
      <c r="K1657" s="381"/>
      <c r="L1657" s="381"/>
      <c r="M1657" s="381"/>
    </row>
    <row r="1658" spans="9:13">
      <c r="I1658" s="381"/>
      <c r="J1658" s="381"/>
      <c r="K1658" s="381"/>
      <c r="L1658" s="381"/>
      <c r="M1658" s="381"/>
    </row>
    <row r="1659" spans="9:13">
      <c r="I1659" s="381"/>
      <c r="J1659" s="381"/>
      <c r="K1659" s="381"/>
      <c r="L1659" s="381"/>
      <c r="M1659" s="381"/>
    </row>
    <row r="1660" spans="9:13">
      <c r="I1660" s="381"/>
      <c r="J1660" s="381"/>
      <c r="K1660" s="381"/>
      <c r="L1660" s="381"/>
      <c r="M1660" s="381"/>
    </row>
    <row r="1661" spans="9:13">
      <c r="I1661" s="381"/>
      <c r="J1661" s="381"/>
      <c r="K1661" s="381"/>
      <c r="L1661" s="381"/>
      <c r="M1661" s="381"/>
    </row>
    <row r="1662" spans="9:13">
      <c r="I1662" s="381"/>
      <c r="J1662" s="381"/>
      <c r="K1662" s="381"/>
      <c r="L1662" s="381"/>
      <c r="M1662" s="381"/>
    </row>
    <row r="1663" spans="9:13">
      <c r="I1663" s="381"/>
      <c r="J1663" s="381"/>
      <c r="K1663" s="381"/>
      <c r="L1663" s="381"/>
      <c r="M1663" s="381"/>
    </row>
    <row r="1664" spans="9:13">
      <c r="I1664" s="381"/>
      <c r="J1664" s="381"/>
      <c r="K1664" s="381"/>
      <c r="L1664" s="381"/>
      <c r="M1664" s="381"/>
    </row>
    <row r="1665" spans="9:13">
      <c r="I1665" s="381"/>
      <c r="J1665" s="381"/>
      <c r="K1665" s="381"/>
      <c r="L1665" s="381"/>
      <c r="M1665" s="381"/>
    </row>
    <row r="1666" spans="9:13">
      <c r="I1666" s="381"/>
      <c r="J1666" s="381"/>
      <c r="K1666" s="381"/>
      <c r="L1666" s="381"/>
      <c r="M1666" s="381"/>
    </row>
    <row r="1667" spans="9:13">
      <c r="I1667" s="381"/>
      <c r="J1667" s="381"/>
      <c r="K1667" s="381"/>
      <c r="L1667" s="381"/>
      <c r="M1667" s="381"/>
    </row>
    <row r="1668" spans="9:13">
      <c r="I1668" s="381"/>
      <c r="J1668" s="381"/>
      <c r="K1668" s="381"/>
      <c r="L1668" s="381"/>
      <c r="M1668" s="381"/>
    </row>
    <row r="1669" spans="9:13">
      <c r="I1669" s="381"/>
      <c r="J1669" s="381"/>
      <c r="K1669" s="381"/>
      <c r="L1669" s="381"/>
      <c r="M1669" s="381"/>
    </row>
    <row r="1670" spans="9:13">
      <c r="I1670" s="381"/>
      <c r="J1670" s="381"/>
      <c r="K1670" s="381"/>
      <c r="L1670" s="381"/>
      <c r="M1670" s="381"/>
    </row>
    <row r="1671" spans="9:13">
      <c r="I1671" s="381"/>
      <c r="J1671" s="381"/>
      <c r="K1671" s="381"/>
      <c r="L1671" s="381"/>
      <c r="M1671" s="381"/>
    </row>
    <row r="1672" spans="9:13">
      <c r="I1672" s="381"/>
      <c r="J1672" s="381"/>
      <c r="K1672" s="381"/>
      <c r="L1672" s="381"/>
      <c r="M1672" s="381"/>
    </row>
    <row r="1673" spans="9:13">
      <c r="I1673" s="381"/>
      <c r="J1673" s="381"/>
      <c r="K1673" s="381"/>
      <c r="L1673" s="381"/>
      <c r="M1673" s="381"/>
    </row>
    <row r="1674" spans="9:13">
      <c r="I1674" s="381"/>
      <c r="J1674" s="381"/>
      <c r="K1674" s="381"/>
      <c r="L1674" s="381"/>
      <c r="M1674" s="381"/>
    </row>
    <row r="1675" spans="9:13">
      <c r="I1675" s="381"/>
      <c r="J1675" s="381"/>
      <c r="K1675" s="381"/>
      <c r="L1675" s="381"/>
      <c r="M1675" s="381"/>
    </row>
    <row r="1676" spans="9:13">
      <c r="I1676" s="381"/>
      <c r="J1676" s="381"/>
      <c r="K1676" s="381"/>
      <c r="L1676" s="381"/>
      <c r="M1676" s="381"/>
    </row>
    <row r="1677" spans="9:13">
      <c r="I1677" s="381"/>
      <c r="J1677" s="381"/>
      <c r="K1677" s="381"/>
      <c r="L1677" s="381"/>
      <c r="M1677" s="381"/>
    </row>
    <row r="1678" spans="9:13">
      <c r="I1678" s="381"/>
      <c r="J1678" s="381"/>
      <c r="K1678" s="381"/>
      <c r="L1678" s="381"/>
      <c r="M1678" s="381"/>
    </row>
    <row r="1679" spans="9:13">
      <c r="I1679" s="381"/>
      <c r="J1679" s="381"/>
      <c r="K1679" s="381"/>
      <c r="L1679" s="381"/>
      <c r="M1679" s="381"/>
    </row>
    <row r="1680" spans="9:13">
      <c r="I1680" s="381"/>
      <c r="J1680" s="381"/>
      <c r="K1680" s="381"/>
      <c r="L1680" s="381"/>
      <c r="M1680" s="381"/>
    </row>
    <row r="1681" spans="9:13">
      <c r="I1681" s="381"/>
      <c r="J1681" s="381"/>
      <c r="K1681" s="381"/>
      <c r="L1681" s="381"/>
      <c r="M1681" s="381"/>
    </row>
    <row r="1682" spans="9:13">
      <c r="I1682" s="381"/>
      <c r="J1682" s="381"/>
      <c r="K1682" s="381"/>
      <c r="L1682" s="381"/>
      <c r="M1682" s="381"/>
    </row>
    <row r="1683" spans="9:13">
      <c r="I1683" s="381"/>
      <c r="J1683" s="381"/>
      <c r="K1683" s="381"/>
      <c r="L1683" s="381"/>
      <c r="M1683" s="381"/>
    </row>
    <row r="1684" spans="9:13">
      <c r="I1684" s="381"/>
      <c r="J1684" s="381"/>
      <c r="K1684" s="381"/>
      <c r="L1684" s="381"/>
      <c r="M1684" s="381"/>
    </row>
    <row r="1685" spans="9:13">
      <c r="I1685" s="381"/>
      <c r="J1685" s="381"/>
      <c r="K1685" s="381"/>
      <c r="L1685" s="381"/>
      <c r="M1685" s="381"/>
    </row>
    <row r="1686" spans="9:13">
      <c r="I1686" s="381"/>
      <c r="J1686" s="381"/>
      <c r="K1686" s="381"/>
      <c r="L1686" s="381"/>
      <c r="M1686" s="381"/>
    </row>
    <row r="1687" spans="9:13">
      <c r="I1687" s="381"/>
      <c r="J1687" s="381"/>
      <c r="K1687" s="381"/>
      <c r="L1687" s="381"/>
      <c r="M1687" s="381"/>
    </row>
    <row r="1688" spans="9:13">
      <c r="I1688" s="381"/>
      <c r="J1688" s="381"/>
      <c r="K1688" s="381"/>
      <c r="L1688" s="381"/>
      <c r="M1688" s="381"/>
    </row>
    <row r="1689" spans="9:13">
      <c r="I1689" s="381"/>
      <c r="J1689" s="381"/>
      <c r="K1689" s="381"/>
      <c r="L1689" s="381"/>
      <c r="M1689" s="381"/>
    </row>
    <row r="1690" spans="9:13">
      <c r="I1690" s="381"/>
      <c r="J1690" s="381"/>
      <c r="K1690" s="381"/>
      <c r="L1690" s="381"/>
      <c r="M1690" s="381"/>
    </row>
    <row r="1691" spans="9:13">
      <c r="I1691" s="381"/>
      <c r="J1691" s="381"/>
      <c r="K1691" s="381"/>
      <c r="L1691" s="381"/>
      <c r="M1691" s="381"/>
    </row>
    <row r="1692" spans="9:13">
      <c r="I1692" s="381"/>
      <c r="J1692" s="381"/>
      <c r="K1692" s="381"/>
      <c r="L1692" s="381"/>
      <c r="M1692" s="381"/>
    </row>
    <row r="1693" spans="9:13">
      <c r="I1693" s="381"/>
      <c r="J1693" s="381"/>
      <c r="K1693" s="381"/>
      <c r="L1693" s="381"/>
      <c r="M1693" s="381"/>
    </row>
    <row r="1694" spans="9:13">
      <c r="I1694" s="381"/>
      <c r="J1694" s="381"/>
      <c r="K1694" s="381"/>
      <c r="L1694" s="381"/>
      <c r="M1694" s="381"/>
    </row>
    <row r="1695" spans="9:13">
      <c r="I1695" s="381"/>
      <c r="J1695" s="381"/>
      <c r="K1695" s="381"/>
      <c r="L1695" s="381"/>
      <c r="M1695" s="381"/>
    </row>
    <row r="1696" spans="9:13">
      <c r="I1696" s="381"/>
      <c r="J1696" s="381"/>
      <c r="K1696" s="381"/>
      <c r="L1696" s="381"/>
      <c r="M1696" s="381"/>
    </row>
    <row r="1697" spans="9:13">
      <c r="I1697" s="381"/>
      <c r="J1697" s="381"/>
      <c r="K1697" s="381"/>
      <c r="L1697" s="381"/>
      <c r="M1697" s="381"/>
    </row>
    <row r="1698" spans="9:13">
      <c r="I1698" s="381"/>
      <c r="J1698" s="381"/>
      <c r="K1698" s="381"/>
      <c r="L1698" s="381"/>
      <c r="M1698" s="381"/>
    </row>
    <row r="1699" spans="9:13">
      <c r="I1699" s="381"/>
      <c r="J1699" s="381"/>
      <c r="K1699" s="381"/>
      <c r="L1699" s="381"/>
      <c r="M1699" s="381"/>
    </row>
    <row r="1700" spans="9:13">
      <c r="I1700" s="381"/>
      <c r="J1700" s="381"/>
      <c r="K1700" s="381"/>
      <c r="L1700" s="381"/>
      <c r="M1700" s="381"/>
    </row>
    <row r="1701" spans="9:13">
      <c r="I1701" s="381"/>
      <c r="J1701" s="381"/>
      <c r="K1701" s="381"/>
      <c r="L1701" s="381"/>
      <c r="M1701" s="381"/>
    </row>
    <row r="1702" spans="9:13">
      <c r="I1702" s="381"/>
      <c r="J1702" s="381"/>
      <c r="K1702" s="381"/>
      <c r="L1702" s="381"/>
      <c r="M1702" s="381"/>
    </row>
    <row r="1703" spans="9:13">
      <c r="I1703" s="381"/>
      <c r="J1703" s="381"/>
      <c r="K1703" s="381"/>
      <c r="L1703" s="381"/>
      <c r="M1703" s="381"/>
    </row>
    <row r="1704" spans="9:13">
      <c r="I1704" s="381"/>
      <c r="J1704" s="381"/>
      <c r="K1704" s="381"/>
      <c r="L1704" s="381"/>
      <c r="M1704" s="381"/>
    </row>
    <row r="1705" spans="9:13">
      <c r="I1705" s="381"/>
      <c r="J1705" s="381"/>
      <c r="K1705" s="381"/>
      <c r="L1705" s="381"/>
      <c r="M1705" s="381"/>
    </row>
    <row r="1706" spans="9:13">
      <c r="I1706" s="381"/>
      <c r="J1706" s="381"/>
      <c r="K1706" s="381"/>
      <c r="L1706" s="381"/>
      <c r="M1706" s="381"/>
    </row>
    <row r="1707" spans="9:13">
      <c r="I1707" s="381"/>
      <c r="J1707" s="381"/>
      <c r="K1707" s="381"/>
      <c r="L1707" s="381"/>
      <c r="M1707" s="381"/>
    </row>
    <row r="1708" spans="9:13">
      <c r="I1708" s="381"/>
      <c r="J1708" s="381"/>
      <c r="K1708" s="381"/>
      <c r="L1708" s="381"/>
      <c r="M1708" s="381"/>
    </row>
    <row r="1709" spans="9:13">
      <c r="I1709" s="381"/>
      <c r="J1709" s="381"/>
      <c r="K1709" s="381"/>
      <c r="L1709" s="381"/>
      <c r="M1709" s="381"/>
    </row>
    <row r="1710" spans="9:13">
      <c r="I1710" s="381"/>
      <c r="J1710" s="381"/>
      <c r="K1710" s="381"/>
      <c r="L1710" s="381"/>
      <c r="M1710" s="381"/>
    </row>
    <row r="1711" spans="9:13">
      <c r="I1711" s="381"/>
      <c r="J1711" s="381"/>
      <c r="K1711" s="381"/>
      <c r="L1711" s="381"/>
      <c r="M1711" s="381"/>
    </row>
    <row r="1712" spans="9:13">
      <c r="I1712" s="381"/>
      <c r="J1712" s="381"/>
      <c r="K1712" s="381"/>
      <c r="L1712" s="381"/>
      <c r="M1712" s="381"/>
    </row>
    <row r="1713" spans="9:13">
      <c r="I1713" s="381"/>
      <c r="J1713" s="381"/>
      <c r="K1713" s="381"/>
      <c r="L1713" s="381"/>
      <c r="M1713" s="381"/>
    </row>
    <row r="1714" spans="9:13">
      <c r="I1714" s="381"/>
      <c r="J1714" s="381"/>
      <c r="K1714" s="381"/>
      <c r="L1714" s="381"/>
      <c r="M1714" s="381"/>
    </row>
    <row r="1715" spans="9:13">
      <c r="I1715" s="381"/>
      <c r="J1715" s="381"/>
      <c r="K1715" s="381"/>
      <c r="L1715" s="381"/>
      <c r="M1715" s="381"/>
    </row>
    <row r="1716" spans="9:13">
      <c r="I1716" s="381"/>
      <c r="J1716" s="381"/>
      <c r="K1716" s="381"/>
      <c r="L1716" s="381"/>
      <c r="M1716" s="381"/>
    </row>
    <row r="1717" spans="9:13">
      <c r="I1717" s="381"/>
      <c r="J1717" s="381"/>
      <c r="K1717" s="381"/>
      <c r="L1717" s="381"/>
      <c r="M1717" s="381"/>
    </row>
    <row r="1718" spans="9:13">
      <c r="I1718" s="381"/>
      <c r="J1718" s="381"/>
      <c r="K1718" s="381"/>
      <c r="L1718" s="381"/>
      <c r="M1718" s="381"/>
    </row>
    <row r="1719" spans="9:13">
      <c r="I1719" s="381"/>
      <c r="J1719" s="381"/>
      <c r="K1719" s="381"/>
      <c r="L1719" s="381"/>
      <c r="M1719" s="381"/>
    </row>
    <row r="1720" spans="9:13">
      <c r="I1720" s="381"/>
      <c r="J1720" s="381"/>
      <c r="K1720" s="381"/>
      <c r="L1720" s="381"/>
      <c r="M1720" s="381"/>
    </row>
    <row r="1721" spans="9:13">
      <c r="I1721" s="381"/>
      <c r="J1721" s="381"/>
      <c r="K1721" s="381"/>
      <c r="L1721" s="381"/>
      <c r="M1721" s="381"/>
    </row>
    <row r="1722" spans="9:13">
      <c r="I1722" s="381"/>
      <c r="J1722" s="381"/>
      <c r="K1722" s="381"/>
      <c r="L1722" s="381"/>
      <c r="M1722" s="381"/>
    </row>
    <row r="1723" spans="9:13">
      <c r="I1723" s="381"/>
      <c r="J1723" s="381"/>
      <c r="K1723" s="381"/>
      <c r="L1723" s="381"/>
      <c r="M1723" s="381"/>
    </row>
    <row r="1724" spans="9:13">
      <c r="I1724" s="381"/>
      <c r="J1724" s="381"/>
      <c r="K1724" s="381"/>
      <c r="L1724" s="381"/>
      <c r="M1724" s="381"/>
    </row>
    <row r="1725" spans="9:13">
      <c r="I1725" s="381"/>
      <c r="J1725" s="381"/>
      <c r="K1725" s="381"/>
      <c r="L1725" s="381"/>
      <c r="M1725" s="381"/>
    </row>
    <row r="1726" spans="9:13">
      <c r="I1726" s="381"/>
      <c r="J1726" s="381"/>
      <c r="K1726" s="381"/>
      <c r="L1726" s="381"/>
      <c r="M1726" s="381"/>
    </row>
    <row r="1727" spans="9:13">
      <c r="I1727" s="381"/>
      <c r="J1727" s="381"/>
      <c r="K1727" s="381"/>
      <c r="L1727" s="381"/>
      <c r="M1727" s="381"/>
    </row>
    <row r="1728" spans="9:13">
      <c r="I1728" s="381"/>
      <c r="J1728" s="381"/>
      <c r="K1728" s="381"/>
      <c r="L1728" s="381"/>
      <c r="M1728" s="381"/>
    </row>
    <row r="1729" spans="9:13">
      <c r="I1729" s="381"/>
      <c r="J1729" s="381"/>
      <c r="K1729" s="381"/>
      <c r="L1729" s="381"/>
      <c r="M1729" s="381"/>
    </row>
    <row r="1730" spans="9:13">
      <c r="I1730" s="381"/>
      <c r="J1730" s="381"/>
      <c r="K1730" s="381"/>
      <c r="L1730" s="381"/>
      <c r="M1730" s="381"/>
    </row>
    <row r="1731" spans="9:13">
      <c r="I1731" s="381"/>
      <c r="J1731" s="381"/>
      <c r="K1731" s="381"/>
      <c r="L1731" s="381"/>
      <c r="M1731" s="381"/>
    </row>
    <row r="1732" spans="9:13">
      <c r="I1732" s="381"/>
      <c r="J1732" s="381"/>
      <c r="K1732" s="381"/>
      <c r="L1732" s="381"/>
      <c r="M1732" s="381"/>
    </row>
    <row r="1733" spans="9:13">
      <c r="I1733" s="381"/>
      <c r="J1733" s="381"/>
      <c r="K1733" s="381"/>
      <c r="L1733" s="381"/>
      <c r="M1733" s="381"/>
    </row>
    <row r="1734" spans="9:13">
      <c r="I1734" s="381"/>
      <c r="J1734" s="381"/>
      <c r="K1734" s="381"/>
      <c r="L1734" s="381"/>
      <c r="M1734" s="381"/>
    </row>
    <row r="1735" spans="9:13">
      <c r="I1735" s="381"/>
      <c r="J1735" s="381"/>
      <c r="K1735" s="381"/>
      <c r="L1735" s="381"/>
      <c r="M1735" s="381"/>
    </row>
    <row r="1736" spans="9:13">
      <c r="I1736" s="381"/>
      <c r="J1736" s="381"/>
      <c r="K1736" s="381"/>
      <c r="L1736" s="381"/>
      <c r="M1736" s="381"/>
    </row>
    <row r="1737" spans="9:13">
      <c r="I1737" s="381"/>
      <c r="J1737" s="381"/>
      <c r="K1737" s="381"/>
      <c r="L1737" s="381"/>
      <c r="M1737" s="381"/>
    </row>
    <row r="1738" spans="9:13">
      <c r="I1738" s="381"/>
      <c r="J1738" s="381"/>
      <c r="K1738" s="381"/>
      <c r="L1738" s="381"/>
      <c r="M1738" s="381"/>
    </row>
    <row r="1739" spans="9:13">
      <c r="I1739" s="381"/>
      <c r="J1739" s="381"/>
      <c r="K1739" s="381"/>
      <c r="L1739" s="381"/>
      <c r="M1739" s="381"/>
    </row>
    <row r="1740" spans="9:13">
      <c r="I1740" s="381"/>
      <c r="J1740" s="381"/>
      <c r="K1740" s="381"/>
      <c r="L1740" s="381"/>
      <c r="M1740" s="381"/>
    </row>
    <row r="1741" spans="9:13">
      <c r="I1741" s="381"/>
      <c r="J1741" s="381"/>
      <c r="K1741" s="381"/>
      <c r="L1741" s="381"/>
      <c r="M1741" s="381"/>
    </row>
    <row r="1742" spans="9:13">
      <c r="I1742" s="381"/>
      <c r="J1742" s="381"/>
      <c r="K1742" s="381"/>
      <c r="L1742" s="381"/>
      <c r="M1742" s="381"/>
    </row>
    <row r="1743" spans="9:13">
      <c r="I1743" s="381"/>
      <c r="J1743" s="381"/>
      <c r="K1743" s="381"/>
      <c r="L1743" s="381"/>
      <c r="M1743" s="381"/>
    </row>
    <row r="1744" spans="9:13">
      <c r="I1744" s="381"/>
      <c r="J1744" s="381"/>
      <c r="K1744" s="381"/>
      <c r="L1744" s="381"/>
      <c r="M1744" s="381"/>
    </row>
    <row r="1745" spans="9:13">
      <c r="I1745" s="381"/>
      <c r="J1745" s="381"/>
      <c r="K1745" s="381"/>
      <c r="L1745" s="381"/>
      <c r="M1745" s="381"/>
    </row>
    <row r="1746" spans="9:13">
      <c r="I1746" s="381"/>
      <c r="J1746" s="381"/>
      <c r="K1746" s="381"/>
      <c r="L1746" s="381"/>
      <c r="M1746" s="381"/>
    </row>
    <row r="1747" spans="9:13">
      <c r="I1747" s="381"/>
      <c r="J1747" s="381"/>
      <c r="K1747" s="381"/>
      <c r="L1747" s="381"/>
      <c r="M1747" s="381"/>
    </row>
    <row r="1748" spans="9:13">
      <c r="I1748" s="381"/>
      <c r="J1748" s="381"/>
      <c r="K1748" s="381"/>
      <c r="L1748" s="381"/>
      <c r="M1748" s="381"/>
    </row>
    <row r="1749" spans="9:13">
      <c r="I1749" s="381"/>
      <c r="J1749" s="381"/>
      <c r="K1749" s="381"/>
      <c r="L1749" s="381"/>
      <c r="M1749" s="381"/>
    </row>
    <row r="1750" spans="9:13">
      <c r="I1750" s="381"/>
      <c r="J1750" s="381"/>
      <c r="K1750" s="381"/>
      <c r="L1750" s="381"/>
      <c r="M1750" s="381"/>
    </row>
    <row r="1751" spans="9:13">
      <c r="I1751" s="381"/>
      <c r="J1751" s="381"/>
      <c r="K1751" s="381"/>
      <c r="L1751" s="381"/>
      <c r="M1751" s="381"/>
    </row>
    <row r="1752" spans="9:13">
      <c r="I1752" s="381"/>
      <c r="J1752" s="381"/>
      <c r="K1752" s="381"/>
      <c r="L1752" s="381"/>
      <c r="M1752" s="381"/>
    </row>
    <row r="1753" spans="9:13">
      <c r="I1753" s="381"/>
      <c r="J1753" s="381"/>
      <c r="K1753" s="381"/>
      <c r="L1753" s="381"/>
      <c r="M1753" s="381"/>
    </row>
    <row r="1754" spans="9:13">
      <c r="I1754" s="381"/>
      <c r="J1754" s="381"/>
      <c r="K1754" s="381"/>
      <c r="L1754" s="381"/>
      <c r="M1754" s="381"/>
    </row>
    <row r="1755" spans="9:13">
      <c r="I1755" s="381"/>
      <c r="J1755" s="381"/>
      <c r="K1755" s="381"/>
      <c r="L1755" s="381"/>
      <c r="M1755" s="381"/>
    </row>
    <row r="1756" spans="9:13">
      <c r="I1756" s="381"/>
      <c r="J1756" s="381"/>
      <c r="K1756" s="381"/>
      <c r="L1756" s="381"/>
      <c r="M1756" s="381"/>
    </row>
    <row r="1757" spans="9:13">
      <c r="I1757" s="381"/>
      <c r="J1757" s="381"/>
      <c r="K1757" s="381"/>
      <c r="L1757" s="381"/>
      <c r="M1757" s="381"/>
    </row>
    <row r="1758" spans="9:13">
      <c r="I1758" s="381"/>
      <c r="J1758" s="381"/>
      <c r="K1758" s="381"/>
      <c r="L1758" s="381"/>
      <c r="M1758" s="381"/>
    </row>
    <row r="1759" spans="9:13">
      <c r="I1759" s="381"/>
      <c r="J1759" s="381"/>
      <c r="K1759" s="381"/>
      <c r="L1759" s="381"/>
      <c r="M1759" s="381"/>
    </row>
    <row r="1760" spans="9:13">
      <c r="I1760" s="381"/>
      <c r="J1760" s="381"/>
      <c r="K1760" s="381"/>
      <c r="L1760" s="381"/>
      <c r="M1760" s="381"/>
    </row>
    <row r="1761" spans="9:13">
      <c r="I1761" s="381"/>
      <c r="J1761" s="381"/>
      <c r="K1761" s="381"/>
      <c r="L1761" s="381"/>
      <c r="M1761" s="381"/>
    </row>
    <row r="1762" spans="9:13">
      <c r="I1762" s="381"/>
      <c r="J1762" s="381"/>
      <c r="K1762" s="381"/>
      <c r="L1762" s="381"/>
      <c r="M1762" s="381"/>
    </row>
    <row r="1763" spans="9:13">
      <c r="I1763" s="381"/>
      <c r="J1763" s="381"/>
      <c r="K1763" s="381"/>
      <c r="L1763" s="381"/>
      <c r="M1763" s="381"/>
    </row>
    <row r="1764" spans="9:13">
      <c r="I1764" s="381"/>
      <c r="J1764" s="381"/>
      <c r="K1764" s="381"/>
      <c r="L1764" s="381"/>
      <c r="M1764" s="381"/>
    </row>
    <row r="1765" spans="9:13">
      <c r="I1765" s="381"/>
      <c r="J1765" s="381"/>
      <c r="K1765" s="381"/>
      <c r="L1765" s="381"/>
      <c r="M1765" s="381"/>
    </row>
    <row r="1766" spans="9:13">
      <c r="I1766" s="381"/>
      <c r="J1766" s="381"/>
      <c r="K1766" s="381"/>
      <c r="L1766" s="381"/>
      <c r="M1766" s="381"/>
    </row>
    <row r="1767" spans="9:13">
      <c r="I1767" s="381"/>
      <c r="J1767" s="381"/>
      <c r="K1767" s="381"/>
      <c r="L1767" s="381"/>
      <c r="M1767" s="381"/>
    </row>
    <row r="1768" spans="9:13">
      <c r="I1768" s="381"/>
      <c r="J1768" s="381"/>
      <c r="K1768" s="381"/>
      <c r="L1768" s="381"/>
      <c r="M1768" s="381"/>
    </row>
    <row r="1769" spans="9:13">
      <c r="I1769" s="381"/>
      <c r="J1769" s="381"/>
      <c r="K1769" s="381"/>
      <c r="L1769" s="381"/>
      <c r="M1769" s="381"/>
    </row>
    <row r="1770" spans="9:13">
      <c r="I1770" s="381"/>
      <c r="J1770" s="381"/>
      <c r="K1770" s="381"/>
      <c r="L1770" s="381"/>
      <c r="M1770" s="381"/>
    </row>
    <row r="1771" spans="9:13">
      <c r="I1771" s="381"/>
      <c r="J1771" s="381"/>
      <c r="K1771" s="381"/>
      <c r="L1771" s="381"/>
      <c r="M1771" s="381"/>
    </row>
    <row r="1772" spans="9:13">
      <c r="I1772" s="381"/>
      <c r="J1772" s="381"/>
      <c r="K1772" s="381"/>
      <c r="L1772" s="381"/>
      <c r="M1772" s="381"/>
    </row>
    <row r="1773" spans="9:13">
      <c r="I1773" s="381"/>
      <c r="J1773" s="381"/>
      <c r="K1773" s="381"/>
      <c r="L1773" s="381"/>
      <c r="M1773" s="381"/>
    </row>
    <row r="1774" spans="9:13">
      <c r="I1774" s="381"/>
      <c r="J1774" s="381"/>
      <c r="K1774" s="381"/>
      <c r="L1774" s="381"/>
      <c r="M1774" s="381"/>
    </row>
    <row r="1775" spans="9:13">
      <c r="I1775" s="381"/>
      <c r="J1775" s="381"/>
      <c r="K1775" s="381"/>
      <c r="L1775" s="381"/>
      <c r="M1775" s="381"/>
    </row>
    <row r="1776" spans="9:13">
      <c r="I1776" s="381"/>
      <c r="J1776" s="381"/>
      <c r="K1776" s="381"/>
      <c r="L1776" s="381"/>
      <c r="M1776" s="381"/>
    </row>
    <row r="1777" spans="9:13">
      <c r="I1777" s="381"/>
      <c r="J1777" s="381"/>
      <c r="K1777" s="381"/>
      <c r="L1777" s="381"/>
      <c r="M1777" s="381"/>
    </row>
    <row r="1778" spans="9:13">
      <c r="I1778" s="381"/>
      <c r="J1778" s="381"/>
      <c r="K1778" s="381"/>
      <c r="L1778" s="381"/>
      <c r="M1778" s="381"/>
    </row>
    <row r="1779" spans="9:13">
      <c r="I1779" s="381"/>
      <c r="J1779" s="381"/>
      <c r="K1779" s="381"/>
      <c r="L1779" s="381"/>
      <c r="M1779" s="381"/>
    </row>
    <row r="1780" spans="9:13">
      <c r="I1780" s="381"/>
      <c r="J1780" s="381"/>
      <c r="K1780" s="381"/>
      <c r="L1780" s="381"/>
      <c r="M1780" s="381"/>
    </row>
    <row r="1781" spans="9:13">
      <c r="I1781" s="381"/>
      <c r="J1781" s="381"/>
      <c r="K1781" s="381"/>
      <c r="L1781" s="381"/>
      <c r="M1781" s="381"/>
    </row>
    <row r="1782" spans="9:13">
      <c r="I1782" s="381"/>
      <c r="J1782" s="381"/>
      <c r="K1782" s="381"/>
      <c r="L1782" s="381"/>
      <c r="M1782" s="381"/>
    </row>
    <row r="1783" spans="9:13">
      <c r="I1783" s="381"/>
      <c r="J1783" s="381"/>
      <c r="K1783" s="381"/>
      <c r="L1783" s="381"/>
      <c r="M1783" s="381"/>
    </row>
    <row r="1784" spans="9:13">
      <c r="I1784" s="381"/>
      <c r="J1784" s="381"/>
      <c r="K1784" s="381"/>
      <c r="L1784" s="381"/>
      <c r="M1784" s="381"/>
    </row>
    <row r="1785" spans="9:13">
      <c r="I1785" s="381"/>
      <c r="J1785" s="381"/>
      <c r="K1785" s="381"/>
      <c r="L1785" s="381"/>
      <c r="M1785" s="381"/>
    </row>
    <row r="1786" spans="9:13">
      <c r="I1786" s="381"/>
      <c r="J1786" s="381"/>
      <c r="K1786" s="381"/>
      <c r="L1786" s="381"/>
      <c r="M1786" s="381"/>
    </row>
    <row r="1787" spans="9:13">
      <c r="I1787" s="381"/>
      <c r="J1787" s="381"/>
      <c r="K1787" s="381"/>
      <c r="L1787" s="381"/>
      <c r="M1787" s="381"/>
    </row>
    <row r="1788" spans="9:13">
      <c r="I1788" s="381"/>
      <c r="J1788" s="381"/>
      <c r="K1788" s="381"/>
      <c r="L1788" s="381"/>
      <c r="M1788" s="381"/>
    </row>
    <row r="1789" spans="9:13">
      <c r="I1789" s="381"/>
      <c r="J1789" s="381"/>
      <c r="K1789" s="381"/>
      <c r="L1789" s="381"/>
      <c r="M1789" s="381"/>
    </row>
    <row r="1790" spans="9:13">
      <c r="I1790" s="381"/>
      <c r="J1790" s="381"/>
      <c r="K1790" s="381"/>
      <c r="L1790" s="381"/>
      <c r="M1790" s="381"/>
    </row>
    <row r="1791" spans="9:13">
      <c r="I1791" s="381"/>
      <c r="J1791" s="381"/>
      <c r="K1791" s="381"/>
      <c r="L1791" s="381"/>
      <c r="M1791" s="381"/>
    </row>
    <row r="1792" spans="9:13">
      <c r="I1792" s="381"/>
      <c r="J1792" s="381"/>
      <c r="K1792" s="381"/>
      <c r="L1792" s="381"/>
      <c r="M1792" s="381"/>
    </row>
    <row r="1793" spans="9:13">
      <c r="I1793" s="381"/>
      <c r="J1793" s="381"/>
      <c r="K1793" s="381"/>
      <c r="L1793" s="381"/>
      <c r="M1793" s="381"/>
    </row>
    <row r="1794" spans="9:13">
      <c r="I1794" s="381"/>
      <c r="J1794" s="381"/>
      <c r="K1794" s="381"/>
      <c r="L1794" s="381"/>
      <c r="M1794" s="381"/>
    </row>
    <row r="1795" spans="9:13">
      <c r="I1795" s="381"/>
      <c r="J1795" s="381"/>
      <c r="K1795" s="381"/>
      <c r="L1795" s="381"/>
      <c r="M1795" s="381"/>
    </row>
    <row r="1796" spans="9:13">
      <c r="I1796" s="381"/>
      <c r="J1796" s="381"/>
      <c r="K1796" s="381"/>
      <c r="L1796" s="381"/>
      <c r="M1796" s="381"/>
    </row>
    <row r="1797" spans="9:13">
      <c r="I1797" s="381"/>
      <c r="J1797" s="381"/>
      <c r="K1797" s="381"/>
      <c r="L1797" s="381"/>
      <c r="M1797" s="381"/>
    </row>
    <row r="1798" spans="9:13">
      <c r="I1798" s="381"/>
      <c r="J1798" s="381"/>
      <c r="K1798" s="381"/>
      <c r="L1798" s="381"/>
      <c r="M1798" s="381"/>
    </row>
    <row r="1799" spans="9:13">
      <c r="I1799" s="381"/>
      <c r="J1799" s="381"/>
      <c r="K1799" s="381"/>
      <c r="L1799" s="381"/>
      <c r="M1799" s="381"/>
    </row>
    <row r="1800" spans="9:13">
      <c r="I1800" s="381"/>
      <c r="J1800" s="381"/>
      <c r="K1800" s="381"/>
      <c r="L1800" s="381"/>
      <c r="M1800" s="381"/>
    </row>
    <row r="1801" spans="9:13">
      <c r="I1801" s="381"/>
      <c r="J1801" s="381"/>
      <c r="K1801" s="381"/>
      <c r="L1801" s="381"/>
      <c r="M1801" s="381"/>
    </row>
    <row r="1802" spans="9:13">
      <c r="I1802" s="381"/>
      <c r="J1802" s="381"/>
      <c r="K1802" s="381"/>
      <c r="L1802" s="381"/>
      <c r="M1802" s="381"/>
    </row>
    <row r="1803" spans="9:13">
      <c r="I1803" s="381"/>
      <c r="J1803" s="381"/>
      <c r="K1803" s="381"/>
      <c r="L1803" s="381"/>
      <c r="M1803" s="381"/>
    </row>
    <row r="1804" spans="9:13">
      <c r="I1804" s="381"/>
      <c r="J1804" s="381"/>
      <c r="K1804" s="381"/>
      <c r="L1804" s="381"/>
      <c r="M1804" s="381"/>
    </row>
    <row r="1805" spans="9:13">
      <c r="I1805" s="381"/>
      <c r="J1805" s="381"/>
      <c r="K1805" s="381"/>
      <c r="L1805" s="381"/>
      <c r="M1805" s="381"/>
    </row>
    <row r="1806" spans="9:13">
      <c r="I1806" s="381"/>
      <c r="J1806" s="381"/>
      <c r="K1806" s="381"/>
      <c r="L1806" s="381"/>
      <c r="M1806" s="381"/>
    </row>
    <row r="1807" spans="9:13">
      <c r="I1807" s="381"/>
      <c r="J1807" s="381"/>
      <c r="K1807" s="381"/>
      <c r="L1807" s="381"/>
      <c r="M1807" s="381"/>
    </row>
    <row r="1808" spans="9:13">
      <c r="I1808" s="381"/>
      <c r="J1808" s="381"/>
      <c r="K1808" s="381"/>
      <c r="L1808" s="381"/>
      <c r="M1808" s="381"/>
    </row>
    <row r="1809" spans="9:13">
      <c r="I1809" s="381"/>
      <c r="J1809" s="381"/>
      <c r="K1809" s="381"/>
      <c r="L1809" s="381"/>
      <c r="M1809" s="381"/>
    </row>
    <row r="1810" spans="9:13">
      <c r="I1810" s="381"/>
      <c r="J1810" s="381"/>
      <c r="K1810" s="381"/>
      <c r="L1810" s="381"/>
      <c r="M1810" s="381"/>
    </row>
    <row r="1811" spans="9:13">
      <c r="I1811" s="381"/>
      <c r="J1811" s="381"/>
      <c r="K1811" s="381"/>
      <c r="L1811" s="381"/>
      <c r="M1811" s="381"/>
    </row>
    <row r="1812" spans="9:13">
      <c r="I1812" s="381"/>
      <c r="J1812" s="381"/>
      <c r="K1812" s="381"/>
      <c r="L1812" s="381"/>
      <c r="M1812" s="381"/>
    </row>
    <row r="1813" spans="9:13">
      <c r="I1813" s="381"/>
      <c r="J1813" s="381"/>
      <c r="K1813" s="381"/>
      <c r="L1813" s="381"/>
      <c r="M1813" s="381"/>
    </row>
    <row r="1814" spans="9:13">
      <c r="I1814" s="381"/>
      <c r="J1814" s="381"/>
      <c r="K1814" s="381"/>
      <c r="L1814" s="381"/>
      <c r="M1814" s="381"/>
    </row>
    <row r="1815" spans="9:13">
      <c r="I1815" s="381"/>
      <c r="J1815" s="381"/>
      <c r="K1815" s="381"/>
      <c r="L1815" s="381"/>
      <c r="M1815" s="381"/>
    </row>
    <row r="1816" spans="9:13">
      <c r="I1816" s="381"/>
      <c r="J1816" s="381"/>
      <c r="K1816" s="381"/>
      <c r="L1816" s="381"/>
      <c r="M1816" s="381"/>
    </row>
    <row r="1817" spans="9:13">
      <c r="I1817" s="381"/>
      <c r="J1817" s="381"/>
      <c r="K1817" s="381"/>
      <c r="L1817" s="381"/>
      <c r="M1817" s="381"/>
    </row>
    <row r="1818" spans="9:13">
      <c r="I1818" s="381"/>
      <c r="J1818" s="381"/>
      <c r="K1818" s="381"/>
      <c r="L1818" s="381"/>
      <c r="M1818" s="381"/>
    </row>
    <row r="1819" spans="9:13">
      <c r="I1819" s="381"/>
      <c r="J1819" s="381"/>
      <c r="K1819" s="381"/>
      <c r="L1819" s="381"/>
      <c r="M1819" s="381"/>
    </row>
    <row r="1820" spans="9:13">
      <c r="I1820" s="381"/>
      <c r="J1820" s="381"/>
      <c r="K1820" s="381"/>
      <c r="L1820" s="381"/>
      <c r="M1820" s="381"/>
    </row>
    <row r="1821" spans="9:13">
      <c r="I1821" s="381"/>
      <c r="J1821" s="381"/>
      <c r="K1821" s="381"/>
      <c r="L1821" s="381"/>
      <c r="M1821" s="381"/>
    </row>
    <row r="1822" spans="9:13">
      <c r="I1822" s="381"/>
      <c r="J1822" s="381"/>
      <c r="K1822" s="381"/>
      <c r="L1822" s="381"/>
      <c r="M1822" s="381"/>
    </row>
    <row r="1823" spans="9:13">
      <c r="I1823" s="381"/>
      <c r="J1823" s="381"/>
      <c r="K1823" s="381"/>
      <c r="L1823" s="381"/>
      <c r="M1823" s="381"/>
    </row>
    <row r="1824" spans="9:13">
      <c r="I1824" s="381"/>
      <c r="J1824" s="381"/>
      <c r="K1824" s="381"/>
      <c r="L1824" s="381"/>
      <c r="M1824" s="381"/>
    </row>
    <row r="1825" spans="9:13">
      <c r="I1825" s="381"/>
      <c r="J1825" s="381"/>
      <c r="K1825" s="381"/>
      <c r="L1825" s="381"/>
      <c r="M1825" s="381"/>
    </row>
    <row r="1826" spans="9:13">
      <c r="I1826" s="381"/>
      <c r="J1826" s="381"/>
      <c r="K1826" s="381"/>
      <c r="L1826" s="381"/>
      <c r="M1826" s="381"/>
    </row>
    <row r="1827" spans="9:13">
      <c r="I1827" s="381"/>
      <c r="J1827" s="381"/>
      <c r="K1827" s="381"/>
      <c r="L1827" s="381"/>
      <c r="M1827" s="381"/>
    </row>
    <row r="1828" spans="9:13">
      <c r="I1828" s="381"/>
      <c r="J1828" s="381"/>
      <c r="K1828" s="381"/>
      <c r="L1828" s="381"/>
      <c r="M1828" s="381"/>
    </row>
    <row r="1829" spans="9:13">
      <c r="I1829" s="381"/>
      <c r="J1829" s="381"/>
      <c r="K1829" s="381"/>
      <c r="L1829" s="381"/>
      <c r="M1829" s="381"/>
    </row>
    <row r="1830" spans="9:13">
      <c r="I1830" s="381"/>
      <c r="J1830" s="381"/>
      <c r="K1830" s="381"/>
      <c r="L1830" s="381"/>
      <c r="M1830" s="381"/>
    </row>
    <row r="1831" spans="9:13">
      <c r="I1831" s="381"/>
      <c r="J1831" s="381"/>
      <c r="K1831" s="381"/>
      <c r="L1831" s="381"/>
      <c r="M1831" s="381"/>
    </row>
    <row r="1832" spans="9:13">
      <c r="I1832" s="381"/>
      <c r="J1832" s="381"/>
      <c r="K1832" s="381"/>
      <c r="L1832" s="381"/>
      <c r="M1832" s="381"/>
    </row>
    <row r="1833" spans="9:13">
      <c r="I1833" s="381"/>
      <c r="J1833" s="381"/>
      <c r="K1833" s="381"/>
      <c r="L1833" s="381"/>
      <c r="M1833" s="381"/>
    </row>
    <row r="1834" spans="9:13">
      <c r="I1834" s="381"/>
      <c r="J1834" s="381"/>
      <c r="K1834" s="381"/>
      <c r="L1834" s="381"/>
      <c r="M1834" s="381"/>
    </row>
    <row r="1835" spans="9:13">
      <c r="I1835" s="381"/>
      <c r="J1835" s="381"/>
      <c r="K1835" s="381"/>
      <c r="L1835" s="381"/>
      <c r="M1835" s="381"/>
    </row>
    <row r="1836" spans="9:13">
      <c r="I1836" s="381"/>
      <c r="J1836" s="381"/>
      <c r="K1836" s="381"/>
      <c r="L1836" s="381"/>
      <c r="M1836" s="381"/>
    </row>
    <row r="1837" spans="9:13">
      <c r="I1837" s="381"/>
      <c r="J1837" s="381"/>
      <c r="K1837" s="381"/>
      <c r="L1837" s="381"/>
      <c r="M1837" s="381"/>
    </row>
    <row r="1838" spans="9:13">
      <c r="I1838" s="381"/>
      <c r="J1838" s="381"/>
      <c r="K1838" s="381"/>
      <c r="L1838" s="381"/>
      <c r="M1838" s="381"/>
    </row>
    <row r="1839" spans="9:13">
      <c r="I1839" s="381"/>
      <c r="J1839" s="381"/>
      <c r="K1839" s="381"/>
      <c r="L1839" s="381"/>
      <c r="M1839" s="381"/>
    </row>
    <row r="1840" spans="9:13">
      <c r="I1840" s="381"/>
      <c r="J1840" s="381"/>
      <c r="K1840" s="381"/>
      <c r="L1840" s="381"/>
      <c r="M1840" s="381"/>
    </row>
    <row r="1841" spans="9:13">
      <c r="I1841" s="381"/>
      <c r="J1841" s="381"/>
      <c r="K1841" s="381"/>
      <c r="L1841" s="381"/>
      <c r="M1841" s="381"/>
    </row>
    <row r="1842" spans="9:13">
      <c r="I1842" s="381"/>
      <c r="J1842" s="381"/>
      <c r="K1842" s="381"/>
      <c r="L1842" s="381"/>
      <c r="M1842" s="381"/>
    </row>
    <row r="1843" spans="9:13">
      <c r="I1843" s="381"/>
      <c r="J1843" s="381"/>
      <c r="K1843" s="381"/>
      <c r="L1843" s="381"/>
      <c r="M1843" s="381"/>
    </row>
    <row r="1844" spans="9:13">
      <c r="I1844" s="381"/>
      <c r="J1844" s="381"/>
      <c r="K1844" s="381"/>
      <c r="L1844" s="381"/>
      <c r="M1844" s="381"/>
    </row>
    <row r="1845" spans="9:13">
      <c r="I1845" s="381"/>
      <c r="J1845" s="381"/>
      <c r="K1845" s="381"/>
      <c r="L1845" s="381"/>
      <c r="M1845" s="381"/>
    </row>
    <row r="1846" spans="9:13">
      <c r="I1846" s="381"/>
      <c r="J1846" s="381"/>
      <c r="K1846" s="381"/>
      <c r="L1846" s="381"/>
      <c r="M1846" s="381"/>
    </row>
    <row r="1847" spans="9:13">
      <c r="I1847" s="381"/>
      <c r="J1847" s="381"/>
      <c r="K1847" s="381"/>
      <c r="L1847" s="381"/>
      <c r="M1847" s="381"/>
    </row>
    <row r="1848" spans="9:13">
      <c r="I1848" s="381"/>
      <c r="J1848" s="381"/>
      <c r="K1848" s="381"/>
      <c r="L1848" s="381"/>
      <c r="M1848" s="381"/>
    </row>
    <row r="1849" spans="9:13">
      <c r="I1849" s="381"/>
      <c r="J1849" s="381"/>
      <c r="K1849" s="381"/>
      <c r="L1849" s="381"/>
      <c r="M1849" s="381"/>
    </row>
    <row r="1850" spans="9:13">
      <c r="I1850" s="381"/>
      <c r="J1850" s="381"/>
      <c r="K1850" s="381"/>
      <c r="L1850" s="381"/>
      <c r="M1850" s="381"/>
    </row>
    <row r="1851" spans="9:13">
      <c r="I1851" s="381"/>
      <c r="J1851" s="381"/>
      <c r="K1851" s="381"/>
      <c r="L1851" s="381"/>
      <c r="M1851" s="381"/>
    </row>
    <row r="1852" spans="9:13">
      <c r="I1852" s="381"/>
      <c r="J1852" s="381"/>
      <c r="K1852" s="381"/>
      <c r="L1852" s="381"/>
      <c r="M1852" s="381"/>
    </row>
    <row r="1853" spans="9:13">
      <c r="I1853" s="381"/>
      <c r="J1853" s="381"/>
      <c r="K1853" s="381"/>
      <c r="L1853" s="381"/>
      <c r="M1853" s="381"/>
    </row>
    <row r="1854" spans="9:13">
      <c r="I1854" s="381"/>
      <c r="J1854" s="381"/>
      <c r="K1854" s="381"/>
      <c r="L1854" s="381"/>
      <c r="M1854" s="381"/>
    </row>
    <row r="1855" spans="9:13">
      <c r="I1855" s="381"/>
      <c r="J1855" s="381"/>
      <c r="K1855" s="381"/>
      <c r="L1855" s="381"/>
      <c r="M1855" s="381"/>
    </row>
    <row r="1856" spans="9:13">
      <c r="I1856" s="381"/>
      <c r="J1856" s="381"/>
      <c r="K1856" s="381"/>
      <c r="L1856" s="381"/>
      <c r="M1856" s="381"/>
    </row>
    <row r="1857" spans="9:13">
      <c r="I1857" s="381"/>
      <c r="J1857" s="381"/>
      <c r="K1857" s="381"/>
      <c r="L1857" s="381"/>
      <c r="M1857" s="381"/>
    </row>
    <row r="1858" spans="9:13">
      <c r="I1858" s="381"/>
      <c r="J1858" s="381"/>
      <c r="K1858" s="381"/>
      <c r="L1858" s="381"/>
      <c r="M1858" s="381"/>
    </row>
    <row r="1859" spans="9:13">
      <c r="I1859" s="381"/>
      <c r="J1859" s="381"/>
      <c r="K1859" s="381"/>
      <c r="L1859" s="381"/>
      <c r="M1859" s="381"/>
    </row>
    <row r="1860" spans="9:13">
      <c r="I1860" s="381"/>
      <c r="J1860" s="381"/>
      <c r="K1860" s="381"/>
      <c r="L1860" s="381"/>
      <c r="M1860" s="381"/>
    </row>
    <row r="1861" spans="9:13">
      <c r="I1861" s="381"/>
      <c r="J1861" s="381"/>
      <c r="K1861" s="381"/>
      <c r="L1861" s="381"/>
      <c r="M1861" s="381"/>
    </row>
    <row r="1862" spans="9:13">
      <c r="I1862" s="381"/>
      <c r="J1862" s="381"/>
      <c r="K1862" s="381"/>
      <c r="L1862" s="381"/>
      <c r="M1862" s="381"/>
    </row>
    <row r="1863" spans="9:13">
      <c r="I1863" s="381"/>
      <c r="J1863" s="381"/>
      <c r="K1863" s="381"/>
      <c r="L1863" s="381"/>
      <c r="M1863" s="381"/>
    </row>
    <row r="1864" spans="9:13">
      <c r="I1864" s="381"/>
      <c r="J1864" s="381"/>
      <c r="K1864" s="381"/>
      <c r="L1864" s="381"/>
      <c r="M1864" s="381"/>
    </row>
    <row r="1865" spans="9:13">
      <c r="I1865" s="381"/>
      <c r="J1865" s="381"/>
      <c r="K1865" s="381"/>
      <c r="L1865" s="381"/>
      <c r="M1865" s="381"/>
    </row>
    <row r="1866" spans="9:13">
      <c r="I1866" s="381"/>
      <c r="J1866" s="381"/>
      <c r="K1866" s="381"/>
      <c r="L1866" s="381"/>
      <c r="M1866" s="381"/>
    </row>
    <row r="1867" spans="9:13">
      <c r="I1867" s="381"/>
      <c r="J1867" s="381"/>
      <c r="K1867" s="381"/>
      <c r="L1867" s="381"/>
      <c r="M1867" s="381"/>
    </row>
    <row r="1868" spans="9:13">
      <c r="I1868" s="381"/>
      <c r="J1868" s="381"/>
      <c r="K1868" s="381"/>
      <c r="L1868" s="381"/>
      <c r="M1868" s="381"/>
    </row>
    <row r="1869" spans="9:13">
      <c r="I1869" s="381"/>
      <c r="J1869" s="381"/>
      <c r="K1869" s="381"/>
      <c r="L1869" s="381"/>
      <c r="M1869" s="381"/>
    </row>
    <row r="1870" spans="9:13">
      <c r="I1870" s="381"/>
      <c r="J1870" s="381"/>
      <c r="K1870" s="381"/>
      <c r="L1870" s="381"/>
      <c r="M1870" s="381"/>
    </row>
    <row r="1871" spans="9:13">
      <c r="I1871" s="381"/>
      <c r="J1871" s="381"/>
      <c r="K1871" s="381"/>
      <c r="L1871" s="381"/>
      <c r="M1871" s="381"/>
    </row>
    <row r="1872" spans="9:13">
      <c r="I1872" s="381"/>
      <c r="J1872" s="381"/>
      <c r="K1872" s="381"/>
      <c r="L1872" s="381"/>
      <c r="M1872" s="381"/>
    </row>
    <row r="1873" spans="9:13">
      <c r="I1873" s="381"/>
      <c r="J1873" s="381"/>
      <c r="K1873" s="381"/>
      <c r="L1873" s="381"/>
      <c r="M1873" s="381"/>
    </row>
    <row r="1874" spans="9:13">
      <c r="I1874" s="381"/>
      <c r="J1874" s="381"/>
      <c r="K1874" s="381"/>
      <c r="L1874" s="381"/>
      <c r="M1874" s="381"/>
    </row>
    <row r="1875" spans="9:13">
      <c r="I1875" s="381"/>
      <c r="J1875" s="381"/>
      <c r="K1875" s="381"/>
      <c r="L1875" s="381"/>
      <c r="M1875" s="381"/>
    </row>
    <row r="1876" spans="9:13">
      <c r="I1876" s="381"/>
      <c r="J1876" s="381"/>
      <c r="K1876" s="381"/>
      <c r="L1876" s="381"/>
      <c r="M1876" s="381"/>
    </row>
    <row r="1877" spans="9:13">
      <c r="I1877" s="381"/>
      <c r="J1877" s="381"/>
      <c r="K1877" s="381"/>
      <c r="L1877" s="381"/>
      <c r="M1877" s="381"/>
    </row>
    <row r="1878" spans="9:13">
      <c r="I1878" s="381"/>
      <c r="J1878" s="381"/>
      <c r="K1878" s="381"/>
      <c r="L1878" s="381"/>
      <c r="M1878" s="381"/>
    </row>
    <row r="1879" spans="9:13">
      <c r="I1879" s="381"/>
      <c r="J1879" s="381"/>
      <c r="K1879" s="381"/>
      <c r="L1879" s="381"/>
      <c r="M1879" s="381"/>
    </row>
    <row r="1880" spans="9:13">
      <c r="I1880" s="381"/>
      <c r="J1880" s="381"/>
      <c r="K1880" s="381"/>
      <c r="L1880" s="381"/>
      <c r="M1880" s="381"/>
    </row>
    <row r="1881" spans="9:13">
      <c r="I1881" s="381"/>
      <c r="J1881" s="381"/>
      <c r="K1881" s="381"/>
      <c r="L1881" s="381"/>
      <c r="M1881" s="381"/>
    </row>
    <row r="1882" spans="9:13">
      <c r="I1882" s="381"/>
      <c r="J1882" s="381"/>
      <c r="K1882" s="381"/>
      <c r="L1882" s="381"/>
      <c r="M1882" s="381"/>
    </row>
    <row r="1883" spans="9:13">
      <c r="I1883" s="381"/>
      <c r="J1883" s="381"/>
      <c r="K1883" s="381"/>
      <c r="L1883" s="381"/>
      <c r="M1883" s="381"/>
    </row>
    <row r="1884" spans="9:13">
      <c r="I1884" s="381"/>
      <c r="J1884" s="381"/>
      <c r="K1884" s="381"/>
      <c r="L1884" s="381"/>
      <c r="M1884" s="381"/>
    </row>
    <row r="1885" spans="9:13">
      <c r="I1885" s="381"/>
      <c r="J1885" s="381"/>
      <c r="K1885" s="381"/>
      <c r="L1885" s="381"/>
      <c r="M1885" s="381"/>
    </row>
    <row r="1886" spans="9:13">
      <c r="I1886" s="381"/>
      <c r="J1886" s="381"/>
      <c r="K1886" s="381"/>
      <c r="L1886" s="381"/>
      <c r="M1886" s="381"/>
    </row>
    <row r="1887" spans="9:13">
      <c r="I1887" s="381"/>
      <c r="J1887" s="381"/>
      <c r="K1887" s="381"/>
      <c r="L1887" s="381"/>
      <c r="M1887" s="381"/>
    </row>
    <row r="1888" spans="9:13">
      <c r="I1888" s="381"/>
      <c r="J1888" s="381"/>
      <c r="K1888" s="381"/>
      <c r="L1888" s="381"/>
      <c r="M1888" s="381"/>
    </row>
    <row r="1889" spans="9:13">
      <c r="I1889" s="381"/>
      <c r="J1889" s="381"/>
      <c r="K1889" s="381"/>
      <c r="L1889" s="381"/>
      <c r="M1889" s="381"/>
    </row>
    <row r="1890" spans="9:13">
      <c r="I1890" s="381"/>
      <c r="J1890" s="381"/>
      <c r="K1890" s="381"/>
      <c r="L1890" s="381"/>
      <c r="M1890" s="381"/>
    </row>
    <row r="1891" spans="9:13">
      <c r="I1891" s="381"/>
      <c r="J1891" s="381"/>
      <c r="K1891" s="381"/>
      <c r="L1891" s="381"/>
      <c r="M1891" s="381"/>
    </row>
    <row r="1892" spans="9:13">
      <c r="I1892" s="381"/>
      <c r="J1892" s="381"/>
      <c r="K1892" s="381"/>
      <c r="L1892" s="381"/>
      <c r="M1892" s="381"/>
    </row>
    <row r="1893" spans="9:13">
      <c r="I1893" s="381"/>
      <c r="J1893" s="381"/>
      <c r="K1893" s="381"/>
      <c r="L1893" s="381"/>
      <c r="M1893" s="381"/>
    </row>
    <row r="1894" spans="9:13">
      <c r="I1894" s="381"/>
      <c r="J1894" s="381"/>
      <c r="K1894" s="381"/>
      <c r="L1894" s="381"/>
      <c r="M1894" s="381"/>
    </row>
    <row r="1895" spans="9:13">
      <c r="I1895" s="381"/>
      <c r="J1895" s="381"/>
      <c r="K1895" s="381"/>
      <c r="L1895" s="381"/>
      <c r="M1895" s="381"/>
    </row>
    <row r="1896" spans="9:13">
      <c r="I1896" s="381"/>
      <c r="J1896" s="381"/>
      <c r="K1896" s="381"/>
      <c r="L1896" s="381"/>
      <c r="M1896" s="381"/>
    </row>
    <row r="1897" spans="9:13">
      <c r="I1897" s="381"/>
      <c r="J1897" s="381"/>
      <c r="K1897" s="381"/>
      <c r="L1897" s="381"/>
      <c r="M1897" s="381"/>
    </row>
    <row r="1898" spans="9:13">
      <c r="I1898" s="381"/>
      <c r="J1898" s="381"/>
      <c r="K1898" s="381"/>
      <c r="L1898" s="381"/>
      <c r="M1898" s="381"/>
    </row>
    <row r="1899" spans="9:13">
      <c r="I1899" s="381"/>
      <c r="J1899" s="381"/>
      <c r="K1899" s="381"/>
      <c r="L1899" s="381"/>
      <c r="M1899" s="381"/>
    </row>
    <row r="1900" spans="9:13">
      <c r="I1900" s="381"/>
      <c r="J1900" s="381"/>
      <c r="K1900" s="381"/>
      <c r="L1900" s="381"/>
      <c r="M1900" s="381"/>
    </row>
    <row r="1901" spans="9:13">
      <c r="I1901" s="381"/>
      <c r="J1901" s="381"/>
      <c r="K1901" s="381"/>
      <c r="L1901" s="381"/>
      <c r="M1901" s="381"/>
    </row>
    <row r="1902" spans="9:13">
      <c r="I1902" s="381"/>
      <c r="J1902" s="381"/>
      <c r="K1902" s="381"/>
      <c r="L1902" s="381"/>
      <c r="M1902" s="381"/>
    </row>
    <row r="1903" spans="9:13">
      <c r="I1903" s="381"/>
      <c r="J1903" s="381"/>
      <c r="K1903" s="381"/>
      <c r="L1903" s="381"/>
      <c r="M1903" s="381"/>
    </row>
    <row r="1904" spans="9:13">
      <c r="I1904" s="381"/>
      <c r="J1904" s="381"/>
      <c r="K1904" s="381"/>
      <c r="L1904" s="381"/>
      <c r="M1904" s="381"/>
    </row>
    <row r="1905" spans="9:13">
      <c r="I1905" s="381"/>
      <c r="J1905" s="381"/>
      <c r="K1905" s="381"/>
      <c r="L1905" s="381"/>
      <c r="M1905" s="381"/>
    </row>
    <row r="1906" spans="9:13">
      <c r="I1906" s="381"/>
      <c r="J1906" s="381"/>
      <c r="K1906" s="381"/>
      <c r="L1906" s="381"/>
      <c r="M1906" s="381"/>
    </row>
    <row r="1907" spans="9:13">
      <c r="I1907" s="381"/>
      <c r="J1907" s="381"/>
      <c r="K1907" s="381"/>
      <c r="L1907" s="381"/>
      <c r="M1907" s="381"/>
    </row>
    <row r="1908" spans="9:13">
      <c r="I1908" s="381"/>
      <c r="J1908" s="381"/>
      <c r="K1908" s="381"/>
      <c r="L1908" s="381"/>
      <c r="M1908" s="381"/>
    </row>
    <row r="1909" spans="9:13">
      <c r="I1909" s="381"/>
      <c r="J1909" s="381"/>
      <c r="K1909" s="381"/>
      <c r="L1909" s="381"/>
      <c r="M1909" s="381"/>
    </row>
    <row r="1910" spans="9:13">
      <c r="I1910" s="381"/>
      <c r="J1910" s="381"/>
      <c r="K1910" s="381"/>
      <c r="L1910" s="381"/>
      <c r="M1910" s="381"/>
    </row>
    <row r="1911" spans="9:13">
      <c r="I1911" s="381"/>
      <c r="J1911" s="381"/>
      <c r="K1911" s="381"/>
      <c r="L1911" s="381"/>
      <c r="M1911" s="381"/>
    </row>
    <row r="1912" spans="9:13">
      <c r="I1912" s="381"/>
      <c r="J1912" s="381"/>
      <c r="K1912" s="381"/>
      <c r="L1912" s="381"/>
      <c r="M1912" s="381"/>
    </row>
    <row r="1913" spans="9:13">
      <c r="I1913" s="381"/>
      <c r="J1913" s="381"/>
      <c r="K1913" s="381"/>
      <c r="L1913" s="381"/>
      <c r="M1913" s="381"/>
    </row>
    <row r="1914" spans="9:13">
      <c r="I1914" s="381"/>
      <c r="J1914" s="381"/>
      <c r="K1914" s="381"/>
      <c r="L1914" s="381"/>
      <c r="M1914" s="381"/>
    </row>
    <row r="1915" spans="9:13">
      <c r="I1915" s="381"/>
      <c r="J1915" s="381"/>
      <c r="K1915" s="381"/>
      <c r="L1915" s="381"/>
      <c r="M1915" s="381"/>
    </row>
    <row r="1916" spans="9:13">
      <c r="I1916" s="381"/>
      <c r="J1916" s="381"/>
      <c r="K1916" s="381"/>
      <c r="L1916" s="381"/>
      <c r="M1916" s="381"/>
    </row>
    <row r="1917" spans="9:13">
      <c r="I1917" s="381"/>
      <c r="J1917" s="381"/>
      <c r="K1917" s="381"/>
      <c r="L1917" s="381"/>
      <c r="M1917" s="381"/>
    </row>
    <row r="1918" spans="9:13">
      <c r="I1918" s="381"/>
      <c r="J1918" s="381"/>
      <c r="K1918" s="381"/>
      <c r="L1918" s="381"/>
      <c r="M1918" s="381"/>
    </row>
    <row r="1919" spans="9:13">
      <c r="I1919" s="381"/>
      <c r="J1919" s="381"/>
      <c r="K1919" s="381"/>
      <c r="L1919" s="381"/>
      <c r="M1919" s="381"/>
    </row>
    <row r="1920" spans="9:13">
      <c r="I1920" s="381"/>
      <c r="J1920" s="381"/>
      <c r="K1920" s="381"/>
      <c r="L1920" s="381"/>
      <c r="M1920" s="381"/>
    </row>
    <row r="1921" spans="9:13">
      <c r="I1921" s="381"/>
      <c r="J1921" s="381"/>
      <c r="K1921" s="381"/>
      <c r="L1921" s="381"/>
      <c r="M1921" s="381"/>
    </row>
    <row r="1922" spans="9:13">
      <c r="I1922" s="381"/>
      <c r="J1922" s="381"/>
      <c r="K1922" s="381"/>
      <c r="L1922" s="381"/>
      <c r="M1922" s="381"/>
    </row>
    <row r="1923" spans="9:13">
      <c r="I1923" s="381"/>
      <c r="J1923" s="381"/>
      <c r="K1923" s="381"/>
      <c r="L1923" s="381"/>
      <c r="M1923" s="381"/>
    </row>
    <row r="1924" spans="9:13">
      <c r="I1924" s="381"/>
      <c r="J1924" s="381"/>
      <c r="K1924" s="381"/>
      <c r="L1924" s="381"/>
      <c r="M1924" s="381"/>
    </row>
    <row r="1925" spans="9:13">
      <c r="I1925" s="381"/>
      <c r="J1925" s="381"/>
      <c r="K1925" s="381"/>
      <c r="L1925" s="381"/>
      <c r="M1925" s="381"/>
    </row>
    <row r="1926" spans="9:13">
      <c r="I1926" s="381"/>
      <c r="J1926" s="381"/>
      <c r="K1926" s="381"/>
      <c r="L1926" s="381"/>
      <c r="M1926" s="381"/>
    </row>
    <row r="1927" spans="9:13">
      <c r="I1927" s="381"/>
      <c r="J1927" s="381"/>
      <c r="K1927" s="381"/>
      <c r="L1927" s="381"/>
      <c r="M1927" s="381"/>
    </row>
    <row r="1928" spans="9:13">
      <c r="I1928" s="381"/>
      <c r="J1928" s="381"/>
      <c r="K1928" s="381"/>
      <c r="L1928" s="381"/>
      <c r="M1928" s="381"/>
    </row>
    <row r="1929" spans="9:13">
      <c r="I1929" s="381"/>
      <c r="J1929" s="381"/>
      <c r="K1929" s="381"/>
      <c r="L1929" s="381"/>
      <c r="M1929" s="381"/>
    </row>
    <row r="1930" spans="9:13">
      <c r="I1930" s="381"/>
      <c r="J1930" s="381"/>
      <c r="K1930" s="381"/>
      <c r="L1930" s="381"/>
      <c r="M1930" s="381"/>
    </row>
    <row r="1931" spans="9:13">
      <c r="I1931" s="381"/>
      <c r="J1931" s="381"/>
      <c r="K1931" s="381"/>
      <c r="L1931" s="381"/>
      <c r="M1931" s="381"/>
    </row>
    <row r="1932" spans="9:13">
      <c r="I1932" s="381"/>
      <c r="J1932" s="381"/>
      <c r="K1932" s="381"/>
      <c r="L1932" s="381"/>
      <c r="M1932" s="381"/>
    </row>
    <row r="1933" spans="9:13">
      <c r="I1933" s="381"/>
      <c r="J1933" s="381"/>
      <c r="K1933" s="381"/>
      <c r="L1933" s="381"/>
      <c r="M1933" s="381"/>
    </row>
    <row r="1934" spans="9:13">
      <c r="I1934" s="381"/>
      <c r="J1934" s="381"/>
      <c r="K1934" s="381"/>
      <c r="L1934" s="381"/>
      <c r="M1934" s="381"/>
    </row>
    <row r="1935" spans="9:13">
      <c r="I1935" s="381"/>
      <c r="J1935" s="381"/>
      <c r="K1935" s="381"/>
      <c r="L1935" s="381"/>
      <c r="M1935" s="381"/>
    </row>
    <row r="1936" spans="9:13">
      <c r="I1936" s="381"/>
      <c r="J1936" s="381"/>
      <c r="K1936" s="381"/>
      <c r="L1936" s="381"/>
      <c r="M1936" s="381"/>
    </row>
    <row r="1937" spans="9:13">
      <c r="I1937" s="381"/>
      <c r="J1937" s="381"/>
      <c r="K1937" s="381"/>
      <c r="L1937" s="381"/>
      <c r="M1937" s="381"/>
    </row>
    <row r="1938" spans="9:13">
      <c r="I1938" s="381"/>
      <c r="J1938" s="381"/>
      <c r="K1938" s="381"/>
      <c r="L1938" s="381"/>
      <c r="M1938" s="381"/>
    </row>
    <row r="1939" spans="9:13">
      <c r="I1939" s="381"/>
      <c r="J1939" s="381"/>
      <c r="K1939" s="381"/>
      <c r="L1939" s="381"/>
      <c r="M1939" s="381"/>
    </row>
    <row r="1940" spans="9:13">
      <c r="I1940" s="381"/>
      <c r="J1940" s="381"/>
      <c r="K1940" s="381"/>
      <c r="L1940" s="381"/>
      <c r="M1940" s="381"/>
    </row>
    <row r="1941" spans="9:13">
      <c r="I1941" s="381"/>
      <c r="J1941" s="381"/>
      <c r="K1941" s="381"/>
      <c r="L1941" s="381"/>
      <c r="M1941" s="381"/>
    </row>
    <row r="1942" spans="9:13">
      <c r="I1942" s="381"/>
      <c r="J1942" s="381"/>
      <c r="K1942" s="381"/>
      <c r="L1942" s="381"/>
      <c r="M1942" s="381"/>
    </row>
    <row r="1943" spans="9:13">
      <c r="I1943" s="381"/>
      <c r="J1943" s="381"/>
      <c r="K1943" s="381"/>
      <c r="L1943" s="381"/>
      <c r="M1943" s="381"/>
    </row>
    <row r="1944" spans="9:13">
      <c r="I1944" s="381"/>
      <c r="J1944" s="381"/>
      <c r="K1944" s="381"/>
      <c r="L1944" s="381"/>
      <c r="M1944" s="381"/>
    </row>
    <row r="1945" spans="9:13">
      <c r="I1945" s="381"/>
      <c r="J1945" s="381"/>
      <c r="K1945" s="381"/>
      <c r="L1945" s="381"/>
      <c r="M1945" s="381"/>
    </row>
    <row r="1946" spans="9:13">
      <c r="I1946" s="381"/>
      <c r="J1946" s="381"/>
      <c r="K1946" s="381"/>
      <c r="L1946" s="381"/>
      <c r="M1946" s="381"/>
    </row>
    <row r="1947" spans="9:13">
      <c r="I1947" s="381"/>
      <c r="J1947" s="381"/>
      <c r="K1947" s="381"/>
      <c r="L1947" s="381"/>
      <c r="M1947" s="381"/>
    </row>
    <row r="1948" spans="9:13">
      <c r="I1948" s="381"/>
      <c r="J1948" s="381"/>
      <c r="K1948" s="381"/>
      <c r="L1948" s="381"/>
      <c r="M1948" s="381"/>
    </row>
    <row r="1949" spans="9:13">
      <c r="I1949" s="381"/>
      <c r="J1949" s="381"/>
      <c r="K1949" s="381"/>
      <c r="L1949" s="381"/>
      <c r="M1949" s="381"/>
    </row>
    <row r="1950" spans="9:13">
      <c r="I1950" s="381"/>
      <c r="J1950" s="381"/>
      <c r="K1950" s="381"/>
      <c r="L1950" s="381"/>
      <c r="M1950" s="381"/>
    </row>
    <row r="1951" spans="9:13">
      <c r="I1951" s="381"/>
      <c r="J1951" s="381"/>
      <c r="K1951" s="381"/>
      <c r="L1951" s="381"/>
      <c r="M1951" s="381"/>
    </row>
    <row r="1952" spans="9:13">
      <c r="I1952" s="381"/>
      <c r="J1952" s="381"/>
      <c r="K1952" s="381"/>
      <c r="L1952" s="381"/>
      <c r="M1952" s="381"/>
    </row>
    <row r="1953" spans="9:13">
      <c r="I1953" s="381"/>
      <c r="J1953" s="381"/>
      <c r="K1953" s="381"/>
      <c r="L1953" s="381"/>
      <c r="M1953" s="381"/>
    </row>
    <row r="1954" spans="9:13">
      <c r="I1954" s="381"/>
      <c r="J1954" s="381"/>
      <c r="K1954" s="381"/>
      <c r="L1954" s="381"/>
      <c r="M1954" s="381"/>
    </row>
    <row r="1955" spans="9:13">
      <c r="I1955" s="381"/>
      <c r="J1955" s="381"/>
      <c r="K1955" s="381"/>
      <c r="L1955" s="381"/>
      <c r="M1955" s="381"/>
    </row>
    <row r="1956" spans="9:13">
      <c r="I1956" s="381"/>
      <c r="J1956" s="381"/>
      <c r="K1956" s="381"/>
      <c r="L1956" s="381"/>
      <c r="M1956" s="381"/>
    </row>
    <row r="1957" spans="9:13">
      <c r="I1957" s="381"/>
      <c r="J1957" s="381"/>
      <c r="K1957" s="381"/>
      <c r="L1957" s="381"/>
      <c r="M1957" s="381"/>
    </row>
    <row r="1958" spans="9:13">
      <c r="I1958" s="381"/>
      <c r="J1958" s="381"/>
      <c r="K1958" s="381"/>
      <c r="L1958" s="381"/>
      <c r="M1958" s="381"/>
    </row>
    <row r="1959" spans="9:13">
      <c r="I1959" s="381"/>
      <c r="J1959" s="381"/>
      <c r="K1959" s="381"/>
      <c r="L1959" s="381"/>
      <c r="M1959" s="381"/>
    </row>
    <row r="1960" spans="9:13">
      <c r="I1960" s="381"/>
      <c r="J1960" s="381"/>
      <c r="K1960" s="381"/>
      <c r="L1960" s="381"/>
      <c r="M1960" s="381"/>
    </row>
    <row r="1961" spans="9:13">
      <c r="I1961" s="381"/>
      <c r="J1961" s="381"/>
      <c r="K1961" s="381"/>
      <c r="L1961" s="381"/>
      <c r="M1961" s="381"/>
    </row>
    <row r="1962" spans="9:13">
      <c r="I1962" s="381"/>
      <c r="J1962" s="381"/>
      <c r="K1962" s="381"/>
      <c r="L1962" s="381"/>
      <c r="M1962" s="381"/>
    </row>
    <row r="1963" spans="9:13">
      <c r="I1963" s="381"/>
      <c r="J1963" s="381"/>
      <c r="K1963" s="381"/>
      <c r="L1963" s="381"/>
      <c r="M1963" s="381"/>
    </row>
    <row r="1964" spans="9:13">
      <c r="I1964" s="381"/>
      <c r="J1964" s="381"/>
      <c r="K1964" s="381"/>
      <c r="L1964" s="381"/>
      <c r="M1964" s="381"/>
    </row>
  </sheetData>
  <autoFilter ref="A1:M1026">
    <sortState ref="A1:M1026">
      <sortCondition ref="H1"/>
    </sortState>
  </autoFilter>
  <sortState ref="A2:H952">
    <sortCondition ref="H2:H952"/>
  </sortState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5"/>
  <sheetViews>
    <sheetView zoomScale="175" zoomScaleNormal="175" workbookViewId="0">
      <selection activeCell="L9" sqref="L9"/>
    </sheetView>
  </sheetViews>
  <sheetFormatPr defaultColWidth="9.14285714285714" defaultRowHeight="12"/>
  <sheetData>
    <row r="1" ht="12.75" spans="1:1">
      <c r="A1" s="6" t="s">
        <v>1215</v>
      </c>
    </row>
    <row r="2" ht="12.75" spans="1:1">
      <c r="A2" s="6" t="s">
        <v>1216</v>
      </c>
    </row>
    <row r="3" ht="12.75" spans="1:1">
      <c r="A3" s="6" t="s">
        <v>1217</v>
      </c>
    </row>
    <row r="4" ht="12.75" spans="1:1">
      <c r="A4" s="6" t="s">
        <v>1218</v>
      </c>
    </row>
    <row r="5" ht="12.75" spans="1:1">
      <c r="A5" s="6" t="s">
        <v>1219</v>
      </c>
    </row>
    <row r="6" ht="12.75" spans="1:1">
      <c r="A6" s="6" t="s">
        <v>1220</v>
      </c>
    </row>
    <row r="7" ht="12.75" spans="1:1">
      <c r="A7" s="6" t="s">
        <v>1221</v>
      </c>
    </row>
    <row r="8" ht="12.75" spans="1:1">
      <c r="A8" s="6" t="s">
        <v>1222</v>
      </c>
    </row>
    <row r="9" ht="12.75" spans="1:1">
      <c r="A9" s="6" t="s">
        <v>1223</v>
      </c>
    </row>
    <row r="10" ht="12.75" spans="1:1">
      <c r="A10" s="6" t="s">
        <v>1224</v>
      </c>
    </row>
    <row r="11" ht="12.75" spans="1:1">
      <c r="A11" s="6" t="s">
        <v>1225</v>
      </c>
    </row>
    <row r="12" ht="12.75" spans="1:1">
      <c r="A12" s="6" t="s">
        <v>1226</v>
      </c>
    </row>
    <row r="13" ht="12.75" spans="1:1">
      <c r="A13" s="6" t="s">
        <v>1227</v>
      </c>
    </row>
    <row r="14" ht="12.75" spans="1:1">
      <c r="A14" s="6" t="s">
        <v>1228</v>
      </c>
    </row>
    <row r="15" s="216" customFormat="1" ht="12.75" spans="1:1">
      <c r="A15" s="362" t="s">
        <v>1229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60"/>
  <sheetViews>
    <sheetView zoomScale="190" zoomScaleNormal="190" topLeftCell="A37" workbookViewId="0">
      <selection activeCell="A45" sqref="A45"/>
    </sheetView>
  </sheetViews>
  <sheetFormatPr defaultColWidth="9.14285714285714" defaultRowHeight="12"/>
  <cols>
    <col min="1" max="1" width="117.295238095238" customWidth="1"/>
    <col min="2" max="2" width="117.942857142857" customWidth="1"/>
  </cols>
  <sheetData>
    <row r="1" spans="1:2">
      <c r="A1" s="12" t="s">
        <v>1230</v>
      </c>
      <c r="B1" s="12" t="s">
        <v>1231</v>
      </c>
    </row>
    <row r="3" spans="1:1">
      <c r="A3" s="346"/>
    </row>
    <row r="4" spans="1:2">
      <c r="A4" s="347" t="s">
        <v>1232</v>
      </c>
      <c r="B4" t="s">
        <v>1233</v>
      </c>
    </row>
    <row r="5" spans="1:2">
      <c r="A5" s="348" t="s">
        <v>1234</v>
      </c>
      <c r="B5" s="348" t="s">
        <v>1235</v>
      </c>
    </row>
    <row r="6" spans="1:6">
      <c r="A6" s="348" t="s">
        <v>1236</v>
      </c>
      <c r="B6" s="12" t="s">
        <v>1237</v>
      </c>
      <c r="E6" s="216"/>
      <c r="F6" s="216"/>
    </row>
    <row r="7" spans="1:16384">
      <c r="A7" s="348" t="s">
        <v>1238</v>
      </c>
      <c r="B7" s="349" t="s">
        <v>1239</v>
      </c>
      <c r="C7" s="348"/>
      <c r="D7" s="348"/>
      <c r="E7" s="348"/>
      <c r="F7" s="348"/>
      <c r="G7" s="348"/>
      <c r="H7" s="348"/>
      <c r="I7" s="348"/>
      <c r="J7" s="348"/>
      <c r="K7" s="348"/>
      <c r="L7" s="348"/>
      <c r="M7" s="348"/>
      <c r="N7" s="348"/>
      <c r="O7" s="348"/>
      <c r="P7" s="348"/>
      <c r="Q7" s="348"/>
      <c r="R7" s="348"/>
      <c r="S7" s="348"/>
      <c r="T7" s="348"/>
      <c r="U7" s="348"/>
      <c r="V7" s="348"/>
      <c r="W7" s="348"/>
      <c r="X7" s="348"/>
      <c r="Y7" s="348"/>
      <c r="Z7" s="348"/>
      <c r="AA7" s="348"/>
      <c r="AB7" s="348"/>
      <c r="AC7" s="348"/>
      <c r="AD7" s="348"/>
      <c r="AE7" s="348"/>
      <c r="AF7" s="348"/>
      <c r="AG7" s="348"/>
      <c r="AH7" s="348"/>
      <c r="AI7" s="348"/>
      <c r="AJ7" s="348"/>
      <c r="AK7" s="348"/>
      <c r="AL7" s="348"/>
      <c r="AM7" s="348"/>
      <c r="AN7" s="348"/>
      <c r="AO7" s="348"/>
      <c r="AP7" s="348"/>
      <c r="AQ7" s="348"/>
      <c r="AR7" s="348"/>
      <c r="AS7" s="348"/>
      <c r="AT7" s="348"/>
      <c r="AU7" s="348"/>
      <c r="AV7" s="348"/>
      <c r="AW7" s="348"/>
      <c r="AX7" s="348"/>
      <c r="AY7" s="348"/>
      <c r="AZ7" s="348"/>
      <c r="BA7" s="348"/>
      <c r="BB7" s="348"/>
      <c r="BC7" s="348"/>
      <c r="BD7" s="348"/>
      <c r="BE7" s="348"/>
      <c r="BF7" s="348"/>
      <c r="BG7" s="348"/>
      <c r="BH7" s="348"/>
      <c r="BI7" s="348"/>
      <c r="BJ7" s="348"/>
      <c r="BK7" s="348"/>
      <c r="BL7" s="348"/>
      <c r="BM7" s="348"/>
      <c r="BN7" s="348"/>
      <c r="BO7" s="348"/>
      <c r="BP7" s="348"/>
      <c r="BQ7" s="348"/>
      <c r="BR7" s="348"/>
      <c r="BS7" s="348"/>
      <c r="BT7" s="348"/>
      <c r="BU7" s="348"/>
      <c r="BV7" s="348"/>
      <c r="BW7" s="348"/>
      <c r="BX7" s="348"/>
      <c r="BY7" s="348"/>
      <c r="BZ7" s="348"/>
      <c r="CA7" s="348"/>
      <c r="CB7" s="348"/>
      <c r="CC7" s="348"/>
      <c r="CD7" s="348"/>
      <c r="CE7" s="348"/>
      <c r="CF7" s="348"/>
      <c r="CG7" s="348"/>
      <c r="CH7" s="348"/>
      <c r="CI7" s="348"/>
      <c r="CJ7" s="348"/>
      <c r="CK7" s="348"/>
      <c r="CL7" s="348"/>
      <c r="CM7" s="348"/>
      <c r="CN7" s="348"/>
      <c r="CO7" s="348"/>
      <c r="CP7" s="348"/>
      <c r="CQ7" s="348"/>
      <c r="CR7" s="348"/>
      <c r="CS7" s="348"/>
      <c r="CT7" s="348"/>
      <c r="CU7" s="348"/>
      <c r="CV7" s="348"/>
      <c r="CW7" s="348"/>
      <c r="CX7" s="348"/>
      <c r="CY7" s="348"/>
      <c r="CZ7" s="348"/>
      <c r="DA7" s="348"/>
      <c r="DB7" s="348"/>
      <c r="DC7" s="348"/>
      <c r="DD7" s="348"/>
      <c r="DE7" s="348"/>
      <c r="DF7" s="348"/>
      <c r="DG7" s="348"/>
      <c r="DH7" s="348"/>
      <c r="DI7" s="348"/>
      <c r="DJ7" s="348"/>
      <c r="DK7" s="348"/>
      <c r="DL7" s="348"/>
      <c r="DM7" s="348"/>
      <c r="DN7" s="348"/>
      <c r="DO7" s="348"/>
      <c r="DP7" s="348"/>
      <c r="DQ7" s="348"/>
      <c r="DR7" s="348"/>
      <c r="DS7" s="348"/>
      <c r="DT7" s="348"/>
      <c r="DU7" s="348"/>
      <c r="DV7" s="348"/>
      <c r="DW7" s="348"/>
      <c r="DX7" s="348"/>
      <c r="DY7" s="348"/>
      <c r="DZ7" s="348"/>
      <c r="EA7" s="348"/>
      <c r="EB7" s="348"/>
      <c r="EC7" s="348"/>
      <c r="ED7" s="348"/>
      <c r="EE7" s="348"/>
      <c r="EF7" s="348"/>
      <c r="EG7" s="348"/>
      <c r="EH7" s="348"/>
      <c r="EI7" s="348"/>
      <c r="EJ7" s="348"/>
      <c r="EK7" s="348"/>
      <c r="EL7" s="348"/>
      <c r="EM7" s="348"/>
      <c r="EN7" s="348"/>
      <c r="EO7" s="348"/>
      <c r="EP7" s="348"/>
      <c r="EQ7" s="348"/>
      <c r="ER7" s="348"/>
      <c r="ES7" s="348"/>
      <c r="ET7" s="348"/>
      <c r="EU7" s="348"/>
      <c r="EV7" s="348"/>
      <c r="EW7" s="348"/>
      <c r="EX7" s="348"/>
      <c r="EY7" s="348"/>
      <c r="EZ7" s="348"/>
      <c r="FA7" s="348"/>
      <c r="FB7" s="348"/>
      <c r="FC7" s="348"/>
      <c r="FD7" s="348"/>
      <c r="FE7" s="348"/>
      <c r="FF7" s="348"/>
      <c r="FG7" s="348"/>
      <c r="FH7" s="348"/>
      <c r="FI7" s="348"/>
      <c r="FJ7" s="348"/>
      <c r="FK7" s="348"/>
      <c r="FL7" s="348"/>
      <c r="FM7" s="348"/>
      <c r="FN7" s="348"/>
      <c r="FO7" s="348"/>
      <c r="FP7" s="348"/>
      <c r="FQ7" s="348"/>
      <c r="FR7" s="348"/>
      <c r="FS7" s="348"/>
      <c r="FT7" s="348"/>
      <c r="FU7" s="348"/>
      <c r="FV7" s="348"/>
      <c r="FW7" s="348"/>
      <c r="FX7" s="348"/>
      <c r="FY7" s="348"/>
      <c r="FZ7" s="348"/>
      <c r="GA7" s="348"/>
      <c r="GB7" s="348"/>
      <c r="GC7" s="348"/>
      <c r="GD7" s="348"/>
      <c r="GE7" s="348"/>
      <c r="GF7" s="348"/>
      <c r="GG7" s="348"/>
      <c r="GH7" s="348"/>
      <c r="GI7" s="348"/>
      <c r="GJ7" s="348"/>
      <c r="GK7" s="348"/>
      <c r="GL7" s="348"/>
      <c r="GM7" s="348"/>
      <c r="GN7" s="348"/>
      <c r="GO7" s="348"/>
      <c r="GP7" s="348"/>
      <c r="GQ7" s="348"/>
      <c r="GR7" s="348"/>
      <c r="GS7" s="348"/>
      <c r="GT7" s="348"/>
      <c r="GU7" s="348"/>
      <c r="GV7" s="348"/>
      <c r="GW7" s="348"/>
      <c r="GX7" s="348"/>
      <c r="GY7" s="348"/>
      <c r="GZ7" s="348"/>
      <c r="HA7" s="348"/>
      <c r="HB7" s="348"/>
      <c r="HC7" s="348"/>
      <c r="HD7" s="348"/>
      <c r="HE7" s="348"/>
      <c r="HF7" s="348"/>
      <c r="HG7" s="348"/>
      <c r="HH7" s="348"/>
      <c r="HI7" s="348"/>
      <c r="HJ7" s="348"/>
      <c r="HK7" s="348"/>
      <c r="HL7" s="348"/>
      <c r="HM7" s="348"/>
      <c r="HN7" s="348"/>
      <c r="HO7" s="348"/>
      <c r="HP7" s="348"/>
      <c r="HQ7" s="348"/>
      <c r="HR7" s="348"/>
      <c r="HS7" s="348"/>
      <c r="HT7" s="348"/>
      <c r="HU7" s="348"/>
      <c r="HV7" s="348"/>
      <c r="HW7" s="348"/>
      <c r="HX7" s="348"/>
      <c r="HY7" s="348"/>
      <c r="HZ7" s="348"/>
      <c r="IA7" s="348"/>
      <c r="IB7" s="348"/>
      <c r="IC7" s="348"/>
      <c r="ID7" s="348"/>
      <c r="IE7" s="348"/>
      <c r="IF7" s="348"/>
      <c r="IG7" s="348"/>
      <c r="IH7" s="348"/>
      <c r="II7" s="348"/>
      <c r="IJ7" s="348"/>
      <c r="IK7" s="348"/>
      <c r="IL7" s="348"/>
      <c r="IM7" s="348"/>
      <c r="IN7" s="348"/>
      <c r="IO7" s="348"/>
      <c r="IP7" s="348"/>
      <c r="IQ7" s="348"/>
      <c r="IR7" s="348"/>
      <c r="IS7" s="348"/>
      <c r="IT7" s="348"/>
      <c r="IU7" s="348"/>
      <c r="IV7" s="348"/>
      <c r="IW7" s="348"/>
      <c r="IX7" s="348"/>
      <c r="IY7" s="348"/>
      <c r="IZ7" s="348"/>
      <c r="JA7" s="348"/>
      <c r="JB7" s="348"/>
      <c r="JC7" s="348"/>
      <c r="JD7" s="348"/>
      <c r="JE7" s="348"/>
      <c r="JF7" s="348"/>
      <c r="JG7" s="348"/>
      <c r="JH7" s="348"/>
      <c r="JI7" s="348"/>
      <c r="JJ7" s="348"/>
      <c r="JK7" s="348"/>
      <c r="JL7" s="348"/>
      <c r="JM7" s="348"/>
      <c r="JN7" s="348"/>
      <c r="JO7" s="348"/>
      <c r="JP7" s="348"/>
      <c r="JQ7" s="348"/>
      <c r="JR7" s="348"/>
      <c r="JS7" s="348"/>
      <c r="JT7" s="348"/>
      <c r="JU7" s="348"/>
      <c r="JV7" s="348"/>
      <c r="JW7" s="348"/>
      <c r="JX7" s="348"/>
      <c r="JY7" s="348"/>
      <c r="JZ7" s="348"/>
      <c r="KA7" s="348"/>
      <c r="KB7" s="348"/>
      <c r="KC7" s="348"/>
      <c r="KD7" s="348"/>
      <c r="KE7" s="348"/>
      <c r="KF7" s="348"/>
      <c r="KG7" s="348"/>
      <c r="KH7" s="348"/>
      <c r="KI7" s="348"/>
      <c r="KJ7" s="348"/>
      <c r="KK7" s="348"/>
      <c r="KL7" s="348"/>
      <c r="KM7" s="348"/>
      <c r="KN7" s="348"/>
      <c r="KO7" s="348"/>
      <c r="KP7" s="348"/>
      <c r="KQ7" s="348"/>
      <c r="KR7" s="348"/>
      <c r="KS7" s="348"/>
      <c r="KT7" s="348"/>
      <c r="KU7" s="348"/>
      <c r="KV7" s="348"/>
      <c r="KW7" s="348"/>
      <c r="KX7" s="348"/>
      <c r="KY7" s="348"/>
      <c r="KZ7" s="348"/>
      <c r="LA7" s="348"/>
      <c r="LB7" s="348"/>
      <c r="LC7" s="348"/>
      <c r="LD7" s="348"/>
      <c r="LE7" s="348"/>
      <c r="LF7" s="348"/>
      <c r="LG7" s="348"/>
      <c r="LH7" s="348"/>
      <c r="LI7" s="348"/>
      <c r="LJ7" s="348"/>
      <c r="LK7" s="348"/>
      <c r="LL7" s="348"/>
      <c r="LM7" s="348"/>
      <c r="LN7" s="348"/>
      <c r="LO7" s="348"/>
      <c r="LP7" s="348"/>
      <c r="LQ7" s="348"/>
      <c r="LR7" s="348"/>
      <c r="LS7" s="348"/>
      <c r="LT7" s="348"/>
      <c r="LU7" s="348"/>
      <c r="LV7" s="348"/>
      <c r="LW7" s="348"/>
      <c r="LX7" s="348"/>
      <c r="LY7" s="348"/>
      <c r="LZ7" s="348"/>
      <c r="MA7" s="348"/>
      <c r="MB7" s="348"/>
      <c r="MC7" s="348"/>
      <c r="MD7" s="348"/>
      <c r="ME7" s="348"/>
      <c r="MF7" s="348"/>
      <c r="MG7" s="348"/>
      <c r="MH7" s="348"/>
      <c r="MI7" s="348"/>
      <c r="MJ7" s="348"/>
      <c r="MK7" s="348"/>
      <c r="ML7" s="348"/>
      <c r="MM7" s="348"/>
      <c r="MN7" s="348"/>
      <c r="MO7" s="348"/>
      <c r="MP7" s="348"/>
      <c r="MQ7" s="348"/>
      <c r="MR7" s="348"/>
      <c r="MS7" s="348"/>
      <c r="MT7" s="348"/>
      <c r="MU7" s="348"/>
      <c r="MV7" s="348"/>
      <c r="MW7" s="348"/>
      <c r="MX7" s="348"/>
      <c r="MY7" s="348"/>
      <c r="MZ7" s="348"/>
      <c r="NA7" s="348"/>
      <c r="NB7" s="348"/>
      <c r="NC7" s="348"/>
      <c r="ND7" s="348"/>
      <c r="NE7" s="348"/>
      <c r="NF7" s="348"/>
      <c r="NG7" s="348"/>
      <c r="NH7" s="348"/>
      <c r="NI7" s="348"/>
      <c r="NJ7" s="348"/>
      <c r="NK7" s="348"/>
      <c r="NL7" s="348"/>
      <c r="NM7" s="348"/>
      <c r="NN7" s="348"/>
      <c r="NO7" s="348"/>
      <c r="NP7" s="348"/>
      <c r="NQ7" s="348"/>
      <c r="NR7" s="348"/>
      <c r="NS7" s="348"/>
      <c r="NT7" s="348"/>
      <c r="NU7" s="348"/>
      <c r="NV7" s="348"/>
      <c r="NW7" s="348"/>
      <c r="NX7" s="348"/>
      <c r="NY7" s="348"/>
      <c r="NZ7" s="348"/>
      <c r="OA7" s="348"/>
      <c r="OB7" s="348"/>
      <c r="OC7" s="348"/>
      <c r="OD7" s="348"/>
      <c r="OE7" s="348"/>
      <c r="OF7" s="348"/>
      <c r="OG7" s="348"/>
      <c r="OH7" s="348"/>
      <c r="OI7" s="348"/>
      <c r="OJ7" s="348"/>
      <c r="OK7" s="348"/>
      <c r="OL7" s="348"/>
      <c r="OM7" s="348"/>
      <c r="ON7" s="348"/>
      <c r="OO7" s="348"/>
      <c r="OP7" s="348"/>
      <c r="OQ7" s="348"/>
      <c r="OR7" s="348"/>
      <c r="OS7" s="348"/>
      <c r="OT7" s="348"/>
      <c r="OU7" s="348"/>
      <c r="OV7" s="348"/>
      <c r="OW7" s="348"/>
      <c r="OX7" s="348"/>
      <c r="OY7" s="348"/>
      <c r="OZ7" s="348"/>
      <c r="PA7" s="348"/>
      <c r="PB7" s="348"/>
      <c r="PC7" s="348"/>
      <c r="PD7" s="348"/>
      <c r="PE7" s="348"/>
      <c r="PF7" s="348"/>
      <c r="PG7" s="348"/>
      <c r="PH7" s="348"/>
      <c r="PI7" s="348"/>
      <c r="PJ7" s="348"/>
      <c r="PK7" s="348"/>
      <c r="PL7" s="348"/>
      <c r="PM7" s="348"/>
      <c r="PN7" s="348"/>
      <c r="PO7" s="348"/>
      <c r="PP7" s="348"/>
      <c r="PQ7" s="348"/>
      <c r="PR7" s="348"/>
      <c r="PS7" s="348"/>
      <c r="PT7" s="348"/>
      <c r="PU7" s="348"/>
      <c r="PV7" s="348"/>
      <c r="PW7" s="348"/>
      <c r="PX7" s="348"/>
      <c r="PY7" s="348"/>
      <c r="PZ7" s="348"/>
      <c r="QA7" s="348"/>
      <c r="QB7" s="348"/>
      <c r="QC7" s="348"/>
      <c r="QD7" s="348"/>
      <c r="QE7" s="348"/>
      <c r="QF7" s="348"/>
      <c r="QG7" s="348"/>
      <c r="QH7" s="348"/>
      <c r="QI7" s="348"/>
      <c r="QJ7" s="348"/>
      <c r="QK7" s="348"/>
      <c r="QL7" s="348"/>
      <c r="QM7" s="348"/>
      <c r="QN7" s="348"/>
      <c r="QO7" s="348"/>
      <c r="QP7" s="348"/>
      <c r="QQ7" s="348"/>
      <c r="QR7" s="348"/>
      <c r="QS7" s="348"/>
      <c r="QT7" s="348"/>
      <c r="QU7" s="348"/>
      <c r="QV7" s="348"/>
      <c r="QW7" s="348"/>
      <c r="QX7" s="348"/>
      <c r="QY7" s="348"/>
      <c r="QZ7" s="348"/>
      <c r="RA7" s="348"/>
      <c r="RB7" s="348"/>
      <c r="RC7" s="348"/>
      <c r="RD7" s="348"/>
      <c r="RE7" s="348"/>
      <c r="RF7" s="348"/>
      <c r="RG7" s="348"/>
      <c r="RH7" s="348"/>
      <c r="RI7" s="348"/>
      <c r="RJ7" s="348"/>
      <c r="RK7" s="348"/>
      <c r="RL7" s="348"/>
      <c r="RM7" s="348"/>
      <c r="RN7" s="348"/>
      <c r="RO7" s="348"/>
      <c r="RP7" s="348"/>
      <c r="RQ7" s="348"/>
      <c r="RR7" s="348"/>
      <c r="RS7" s="348"/>
      <c r="RT7" s="348"/>
      <c r="RU7" s="348"/>
      <c r="RV7" s="348"/>
      <c r="RW7" s="348"/>
      <c r="RX7" s="348"/>
      <c r="RY7" s="348"/>
      <c r="RZ7" s="348"/>
      <c r="SA7" s="348"/>
      <c r="SB7" s="348"/>
      <c r="SC7" s="348"/>
      <c r="SD7" s="348"/>
      <c r="SE7" s="348"/>
      <c r="SF7" s="348"/>
      <c r="SG7" s="348"/>
      <c r="SH7" s="348"/>
      <c r="SI7" s="348"/>
      <c r="SJ7" s="348"/>
      <c r="SK7" s="348"/>
      <c r="SL7" s="348"/>
      <c r="SM7" s="348"/>
      <c r="SN7" s="348"/>
      <c r="SO7" s="348"/>
      <c r="SP7" s="348"/>
      <c r="SQ7" s="348"/>
      <c r="SR7" s="348"/>
      <c r="SS7" s="348"/>
      <c r="ST7" s="348"/>
      <c r="SU7" s="348"/>
      <c r="SV7" s="348"/>
      <c r="SW7" s="348"/>
      <c r="SX7" s="348"/>
      <c r="SY7" s="348"/>
      <c r="SZ7" s="348"/>
      <c r="TA7" s="348"/>
      <c r="TB7" s="348"/>
      <c r="TC7" s="348"/>
      <c r="TD7" s="348"/>
      <c r="TE7" s="348"/>
      <c r="TF7" s="348"/>
      <c r="TG7" s="348"/>
      <c r="TH7" s="348"/>
      <c r="TI7" s="348"/>
      <c r="TJ7" s="348"/>
      <c r="TK7" s="348"/>
      <c r="TL7" s="348"/>
      <c r="TM7" s="348"/>
      <c r="TN7" s="348"/>
      <c r="TO7" s="348"/>
      <c r="TP7" s="348"/>
      <c r="TQ7" s="348"/>
      <c r="TR7" s="348"/>
      <c r="TS7" s="348"/>
      <c r="TT7" s="348"/>
      <c r="TU7" s="348"/>
      <c r="TV7" s="348"/>
      <c r="TW7" s="348"/>
      <c r="TX7" s="348"/>
      <c r="TY7" s="348"/>
      <c r="TZ7" s="348"/>
      <c r="UA7" s="348"/>
      <c r="UB7" s="348"/>
      <c r="UC7" s="348"/>
      <c r="UD7" s="348"/>
      <c r="UE7" s="348"/>
      <c r="UF7" s="348"/>
      <c r="UG7" s="348"/>
      <c r="UH7" s="348"/>
      <c r="UI7" s="348"/>
      <c r="UJ7" s="348"/>
      <c r="UK7" s="348"/>
      <c r="UL7" s="348"/>
      <c r="UM7" s="348"/>
      <c r="UN7" s="348"/>
      <c r="UO7" s="348"/>
      <c r="UP7" s="348"/>
      <c r="UQ7" s="348"/>
      <c r="UR7" s="348"/>
      <c r="US7" s="348"/>
      <c r="UT7" s="348"/>
      <c r="UU7" s="348"/>
      <c r="UV7" s="348"/>
      <c r="UW7" s="348"/>
      <c r="UX7" s="348"/>
      <c r="UY7" s="348"/>
      <c r="UZ7" s="348"/>
      <c r="VA7" s="348"/>
      <c r="VB7" s="348"/>
      <c r="VC7" s="348"/>
      <c r="VD7" s="348"/>
      <c r="VE7" s="348"/>
      <c r="VF7" s="348"/>
      <c r="VG7" s="348"/>
      <c r="VH7" s="348"/>
      <c r="VI7" s="348"/>
      <c r="VJ7" s="348"/>
      <c r="VK7" s="348"/>
      <c r="VL7" s="348"/>
      <c r="VM7" s="348"/>
      <c r="VN7" s="348"/>
      <c r="VO7" s="348"/>
      <c r="VP7" s="348"/>
      <c r="VQ7" s="348"/>
      <c r="VR7" s="348"/>
      <c r="VS7" s="348"/>
      <c r="VT7" s="348"/>
      <c r="VU7" s="348"/>
      <c r="VV7" s="348"/>
      <c r="VW7" s="348"/>
      <c r="VX7" s="348"/>
      <c r="VY7" s="348"/>
      <c r="VZ7" s="348"/>
      <c r="WA7" s="348"/>
      <c r="WB7" s="348"/>
      <c r="WC7" s="348"/>
      <c r="WD7" s="348"/>
      <c r="WE7" s="348"/>
      <c r="WF7" s="348"/>
      <c r="WG7" s="348"/>
      <c r="WH7" s="348"/>
      <c r="WI7" s="348"/>
      <c r="WJ7" s="348"/>
      <c r="WK7" s="348"/>
      <c r="WL7" s="348"/>
      <c r="WM7" s="348"/>
      <c r="WN7" s="348"/>
      <c r="WO7" s="348"/>
      <c r="WP7" s="348"/>
      <c r="WQ7" s="348"/>
      <c r="WR7" s="348"/>
      <c r="WS7" s="348"/>
      <c r="WT7" s="348"/>
      <c r="WU7" s="348"/>
      <c r="WV7" s="348"/>
      <c r="WW7" s="348"/>
      <c r="WX7" s="348"/>
      <c r="WY7" s="348"/>
      <c r="WZ7" s="348"/>
      <c r="XA7" s="348"/>
      <c r="XB7" s="348"/>
      <c r="XC7" s="348"/>
      <c r="XD7" s="348"/>
      <c r="XE7" s="348"/>
      <c r="XF7" s="348"/>
      <c r="XG7" s="348"/>
      <c r="XH7" s="348"/>
      <c r="XI7" s="348"/>
      <c r="XJ7" s="348"/>
      <c r="XK7" s="348"/>
      <c r="XL7" s="348"/>
      <c r="XM7" s="348"/>
      <c r="XN7" s="348"/>
      <c r="XO7" s="348"/>
      <c r="XP7" s="348"/>
      <c r="XQ7" s="348"/>
      <c r="XR7" s="348"/>
      <c r="XS7" s="348"/>
      <c r="XT7" s="348"/>
      <c r="XU7" s="348"/>
      <c r="XV7" s="348"/>
      <c r="XW7" s="348"/>
      <c r="XX7" s="348"/>
      <c r="XY7" s="348"/>
      <c r="XZ7" s="348"/>
      <c r="YA7" s="348"/>
      <c r="YB7" s="348"/>
      <c r="YC7" s="348"/>
      <c r="YD7" s="348"/>
      <c r="YE7" s="348"/>
      <c r="YF7" s="348"/>
      <c r="YG7" s="348"/>
      <c r="YH7" s="348"/>
      <c r="YI7" s="348"/>
      <c r="YJ7" s="348"/>
      <c r="YK7" s="348"/>
      <c r="YL7" s="348"/>
      <c r="YM7" s="348"/>
      <c r="YN7" s="348"/>
      <c r="YO7" s="348"/>
      <c r="YP7" s="348"/>
      <c r="YQ7" s="348"/>
      <c r="YR7" s="348"/>
      <c r="YS7" s="348"/>
      <c r="YT7" s="348"/>
      <c r="YU7" s="348"/>
      <c r="YV7" s="348"/>
      <c r="YW7" s="348"/>
      <c r="YX7" s="348"/>
      <c r="YY7" s="348"/>
      <c r="YZ7" s="348"/>
      <c r="ZA7" s="348"/>
      <c r="ZB7" s="348"/>
      <c r="ZC7" s="348"/>
      <c r="ZD7" s="348"/>
      <c r="ZE7" s="348"/>
      <c r="ZF7" s="348"/>
      <c r="ZG7" s="348"/>
      <c r="ZH7" s="348"/>
      <c r="ZI7" s="348"/>
      <c r="ZJ7" s="348"/>
      <c r="ZK7" s="348"/>
      <c r="ZL7" s="348"/>
      <c r="ZM7" s="348"/>
      <c r="ZN7" s="348"/>
      <c r="ZO7" s="348"/>
      <c r="ZP7" s="348"/>
      <c r="ZQ7" s="348"/>
      <c r="ZR7" s="348"/>
      <c r="ZS7" s="348"/>
      <c r="ZT7" s="348"/>
      <c r="ZU7" s="348"/>
      <c r="ZV7" s="348"/>
      <c r="ZW7" s="348"/>
      <c r="ZX7" s="348"/>
      <c r="ZY7" s="348"/>
      <c r="ZZ7" s="348"/>
      <c r="AAA7" s="348"/>
      <c r="AAB7" s="348"/>
      <c r="AAC7" s="348"/>
      <c r="AAD7" s="348"/>
      <c r="AAE7" s="348"/>
      <c r="AAF7" s="348"/>
      <c r="AAG7" s="348"/>
      <c r="AAH7" s="348"/>
      <c r="AAI7" s="348"/>
      <c r="AAJ7" s="348"/>
      <c r="AAK7" s="348"/>
      <c r="AAL7" s="348"/>
      <c r="AAM7" s="348"/>
      <c r="AAN7" s="348"/>
      <c r="AAO7" s="348"/>
      <c r="AAP7" s="348"/>
      <c r="AAQ7" s="348"/>
      <c r="AAR7" s="348"/>
      <c r="AAS7" s="348"/>
      <c r="AAT7" s="348"/>
      <c r="AAU7" s="348"/>
      <c r="AAV7" s="348"/>
      <c r="AAW7" s="348"/>
      <c r="AAX7" s="348"/>
      <c r="AAY7" s="348"/>
      <c r="AAZ7" s="348"/>
      <c r="ABA7" s="348"/>
      <c r="ABB7" s="348"/>
      <c r="ABC7" s="348"/>
      <c r="ABD7" s="348"/>
      <c r="ABE7" s="348"/>
      <c r="ABF7" s="348"/>
      <c r="ABG7" s="348"/>
      <c r="ABH7" s="348"/>
      <c r="ABI7" s="348"/>
      <c r="ABJ7" s="348"/>
      <c r="ABK7" s="348"/>
      <c r="ABL7" s="348"/>
      <c r="ABM7" s="348"/>
      <c r="ABN7" s="348"/>
      <c r="ABO7" s="348"/>
      <c r="ABP7" s="348"/>
      <c r="ABQ7" s="348"/>
      <c r="ABR7" s="348"/>
      <c r="ABS7" s="348"/>
      <c r="ABT7" s="348"/>
      <c r="ABU7" s="348"/>
      <c r="ABV7" s="348"/>
      <c r="ABW7" s="348"/>
      <c r="ABX7" s="348"/>
      <c r="ABY7" s="348"/>
      <c r="ABZ7" s="348"/>
      <c r="ACA7" s="348"/>
      <c r="ACB7" s="348"/>
      <c r="ACC7" s="348"/>
      <c r="ACD7" s="348"/>
      <c r="ACE7" s="348"/>
      <c r="ACF7" s="348"/>
      <c r="ACG7" s="348"/>
      <c r="ACH7" s="348"/>
      <c r="ACI7" s="348"/>
      <c r="ACJ7" s="348"/>
      <c r="ACK7" s="348"/>
      <c r="ACL7" s="348"/>
      <c r="ACM7" s="348"/>
      <c r="ACN7" s="348"/>
      <c r="ACO7" s="348"/>
      <c r="ACP7" s="348"/>
      <c r="ACQ7" s="348"/>
      <c r="ACR7" s="348"/>
      <c r="ACS7" s="348"/>
      <c r="ACT7" s="348"/>
      <c r="ACU7" s="348"/>
      <c r="ACV7" s="348"/>
      <c r="ACW7" s="348"/>
      <c r="ACX7" s="348"/>
      <c r="ACY7" s="348"/>
      <c r="ACZ7" s="348"/>
      <c r="ADA7" s="348"/>
      <c r="ADB7" s="348"/>
      <c r="ADC7" s="348"/>
      <c r="ADD7" s="348"/>
      <c r="ADE7" s="348"/>
      <c r="ADF7" s="348"/>
      <c r="ADG7" s="348"/>
      <c r="ADH7" s="348"/>
      <c r="ADI7" s="348"/>
      <c r="ADJ7" s="348"/>
      <c r="ADK7" s="348"/>
      <c r="ADL7" s="348"/>
      <c r="ADM7" s="348"/>
      <c r="ADN7" s="348"/>
      <c r="ADO7" s="348"/>
      <c r="ADP7" s="348"/>
      <c r="ADQ7" s="348"/>
      <c r="ADR7" s="348"/>
      <c r="ADS7" s="348"/>
      <c r="ADT7" s="348"/>
      <c r="ADU7" s="348"/>
      <c r="ADV7" s="348"/>
      <c r="ADW7" s="348"/>
      <c r="ADX7" s="348"/>
      <c r="ADY7" s="348"/>
      <c r="ADZ7" s="348"/>
      <c r="AEA7" s="348"/>
      <c r="AEB7" s="348"/>
      <c r="AEC7" s="348"/>
      <c r="AED7" s="348"/>
      <c r="AEE7" s="348"/>
      <c r="AEF7" s="348"/>
      <c r="AEG7" s="348"/>
      <c r="AEH7" s="348"/>
      <c r="AEI7" s="348"/>
      <c r="AEJ7" s="348"/>
      <c r="AEK7" s="348"/>
      <c r="AEL7" s="348"/>
      <c r="AEM7" s="348"/>
      <c r="AEN7" s="348"/>
      <c r="AEO7" s="348"/>
      <c r="AEP7" s="348"/>
      <c r="AEQ7" s="348"/>
      <c r="AER7" s="348"/>
      <c r="AES7" s="348"/>
      <c r="AET7" s="348"/>
      <c r="AEU7" s="348"/>
      <c r="AEV7" s="348"/>
      <c r="AEW7" s="348"/>
      <c r="AEX7" s="348"/>
      <c r="AEY7" s="348"/>
      <c r="AEZ7" s="348"/>
      <c r="AFA7" s="348"/>
      <c r="AFB7" s="348"/>
      <c r="AFC7" s="348"/>
      <c r="AFD7" s="348"/>
      <c r="AFE7" s="348"/>
      <c r="AFF7" s="348"/>
      <c r="AFG7" s="348"/>
      <c r="AFH7" s="348"/>
      <c r="AFI7" s="348"/>
      <c r="AFJ7" s="348"/>
      <c r="AFK7" s="348"/>
      <c r="AFL7" s="348"/>
      <c r="AFM7" s="348"/>
      <c r="AFN7" s="348"/>
      <c r="AFO7" s="348"/>
      <c r="AFP7" s="348"/>
      <c r="AFQ7" s="348"/>
      <c r="AFR7" s="348"/>
      <c r="AFS7" s="348"/>
      <c r="AFT7" s="348"/>
      <c r="AFU7" s="348"/>
      <c r="AFV7" s="348"/>
      <c r="AFW7" s="348"/>
      <c r="AFX7" s="348"/>
      <c r="AFY7" s="348"/>
      <c r="AFZ7" s="348"/>
      <c r="AGA7" s="348"/>
      <c r="AGB7" s="348"/>
      <c r="AGC7" s="348"/>
      <c r="AGD7" s="348"/>
      <c r="AGE7" s="348"/>
      <c r="AGF7" s="348"/>
      <c r="AGG7" s="348"/>
      <c r="AGH7" s="348"/>
      <c r="AGI7" s="348"/>
      <c r="AGJ7" s="348"/>
      <c r="AGK7" s="348"/>
      <c r="AGL7" s="348"/>
      <c r="AGM7" s="348"/>
      <c r="AGN7" s="348"/>
      <c r="AGO7" s="348"/>
      <c r="AGP7" s="348"/>
      <c r="AGQ7" s="348"/>
      <c r="AGR7" s="348"/>
      <c r="AGS7" s="348"/>
      <c r="AGT7" s="348"/>
      <c r="AGU7" s="348"/>
      <c r="AGV7" s="348"/>
      <c r="AGW7" s="348"/>
      <c r="AGX7" s="348"/>
      <c r="AGY7" s="348"/>
      <c r="AGZ7" s="348"/>
      <c r="AHA7" s="348"/>
      <c r="AHB7" s="348"/>
      <c r="AHC7" s="348"/>
      <c r="AHD7" s="348"/>
      <c r="AHE7" s="348"/>
      <c r="AHF7" s="348"/>
      <c r="AHG7" s="348"/>
      <c r="AHH7" s="348"/>
      <c r="AHI7" s="348"/>
      <c r="AHJ7" s="348"/>
      <c r="AHK7" s="348"/>
      <c r="AHL7" s="348"/>
      <c r="AHM7" s="348"/>
      <c r="AHN7" s="348"/>
      <c r="AHO7" s="348"/>
      <c r="AHP7" s="348"/>
      <c r="AHQ7" s="348"/>
      <c r="AHR7" s="348"/>
      <c r="AHS7" s="348"/>
      <c r="AHT7" s="348"/>
      <c r="AHU7" s="348"/>
      <c r="AHV7" s="348"/>
      <c r="AHW7" s="348"/>
      <c r="AHX7" s="348"/>
      <c r="AHY7" s="348"/>
      <c r="AHZ7" s="348"/>
      <c r="AIA7" s="348"/>
      <c r="AIB7" s="348"/>
      <c r="AIC7" s="348"/>
      <c r="AID7" s="348"/>
      <c r="AIE7" s="348"/>
      <c r="AIF7" s="348"/>
      <c r="AIG7" s="348"/>
      <c r="AIH7" s="348"/>
      <c r="AII7" s="348"/>
      <c r="AIJ7" s="348"/>
      <c r="AIK7" s="348"/>
      <c r="AIL7" s="348"/>
      <c r="AIM7" s="348"/>
      <c r="AIN7" s="348"/>
      <c r="AIO7" s="348"/>
      <c r="AIP7" s="348"/>
      <c r="AIQ7" s="348"/>
      <c r="AIR7" s="348"/>
      <c r="AIS7" s="348"/>
      <c r="AIT7" s="348"/>
      <c r="AIU7" s="348"/>
      <c r="AIV7" s="348"/>
      <c r="AIW7" s="348"/>
      <c r="AIX7" s="348"/>
      <c r="AIY7" s="348"/>
      <c r="AIZ7" s="348"/>
      <c r="AJA7" s="348"/>
      <c r="AJB7" s="348"/>
      <c r="AJC7" s="348"/>
      <c r="AJD7" s="348"/>
      <c r="AJE7" s="348"/>
      <c r="AJF7" s="348"/>
      <c r="AJG7" s="348"/>
      <c r="AJH7" s="348"/>
      <c r="AJI7" s="348"/>
      <c r="AJJ7" s="348"/>
      <c r="AJK7" s="348"/>
      <c r="AJL7" s="348"/>
      <c r="AJM7" s="348"/>
      <c r="AJN7" s="348"/>
      <c r="AJO7" s="348"/>
      <c r="AJP7" s="348"/>
      <c r="AJQ7" s="348"/>
      <c r="AJR7" s="348"/>
      <c r="AJS7" s="348"/>
      <c r="AJT7" s="348"/>
      <c r="AJU7" s="348"/>
      <c r="AJV7" s="348"/>
      <c r="AJW7" s="348"/>
      <c r="AJX7" s="348"/>
      <c r="AJY7" s="348"/>
      <c r="AJZ7" s="348"/>
      <c r="AKA7" s="348"/>
      <c r="AKB7" s="348"/>
      <c r="AKC7" s="348"/>
      <c r="AKD7" s="348"/>
      <c r="AKE7" s="348"/>
      <c r="AKF7" s="348"/>
      <c r="AKG7" s="348"/>
      <c r="AKH7" s="348"/>
      <c r="AKI7" s="348"/>
      <c r="AKJ7" s="348"/>
      <c r="AKK7" s="348"/>
      <c r="AKL7" s="348"/>
      <c r="AKM7" s="348"/>
      <c r="AKN7" s="348"/>
      <c r="AKO7" s="348"/>
      <c r="AKP7" s="348"/>
      <c r="AKQ7" s="348"/>
      <c r="AKR7" s="348"/>
      <c r="AKS7" s="348"/>
      <c r="AKT7" s="348"/>
      <c r="AKU7" s="348"/>
      <c r="AKV7" s="348"/>
      <c r="AKW7" s="348"/>
      <c r="AKX7" s="348"/>
      <c r="AKY7" s="348"/>
      <c r="AKZ7" s="348"/>
      <c r="ALA7" s="348"/>
      <c r="ALB7" s="348"/>
      <c r="ALC7" s="348"/>
      <c r="ALD7" s="348"/>
      <c r="ALE7" s="348"/>
      <c r="ALF7" s="348"/>
      <c r="ALG7" s="348"/>
      <c r="ALH7" s="348"/>
      <c r="ALI7" s="348"/>
      <c r="ALJ7" s="348"/>
      <c r="ALK7" s="348"/>
      <c r="ALL7" s="348"/>
      <c r="ALM7" s="348"/>
      <c r="ALN7" s="348"/>
      <c r="ALO7" s="348"/>
      <c r="ALP7" s="348"/>
      <c r="ALQ7" s="348"/>
      <c r="ALR7" s="348"/>
      <c r="ALS7" s="348"/>
      <c r="ALT7" s="348"/>
      <c r="ALU7" s="348"/>
      <c r="ALV7" s="348"/>
      <c r="ALW7" s="348"/>
      <c r="ALX7" s="348"/>
      <c r="ALY7" s="348"/>
      <c r="ALZ7" s="348"/>
      <c r="AMA7" s="348"/>
      <c r="AMB7" s="348"/>
      <c r="AMC7" s="348"/>
      <c r="AMD7" s="348"/>
      <c r="AME7" s="348"/>
      <c r="AMF7" s="348"/>
      <c r="AMG7" s="348"/>
      <c r="AMH7" s="348"/>
      <c r="AMI7" s="348"/>
      <c r="AMJ7" s="348"/>
      <c r="AMK7" s="348"/>
      <c r="AML7" s="348"/>
      <c r="AMM7" s="348"/>
      <c r="AMN7" s="348"/>
      <c r="AMO7" s="348"/>
      <c r="AMP7" s="348"/>
      <c r="AMQ7" s="348"/>
      <c r="AMR7" s="348"/>
      <c r="AMS7" s="348"/>
      <c r="AMT7" s="348"/>
      <c r="AMU7" s="348"/>
      <c r="AMV7" s="348"/>
      <c r="AMW7" s="348"/>
      <c r="AMX7" s="348"/>
      <c r="AMY7" s="348"/>
      <c r="AMZ7" s="348"/>
      <c r="ANA7" s="348"/>
      <c r="ANB7" s="348"/>
      <c r="ANC7" s="348"/>
      <c r="AND7" s="348"/>
      <c r="ANE7" s="348"/>
      <c r="ANF7" s="348"/>
      <c r="ANG7" s="348"/>
      <c r="ANH7" s="348"/>
      <c r="ANI7" s="348"/>
      <c r="ANJ7" s="348"/>
      <c r="ANK7" s="348"/>
      <c r="ANL7" s="348"/>
      <c r="ANM7" s="348"/>
      <c r="ANN7" s="348"/>
      <c r="ANO7" s="348"/>
      <c r="ANP7" s="348"/>
      <c r="ANQ7" s="348"/>
      <c r="ANR7" s="348"/>
      <c r="ANS7" s="348"/>
      <c r="ANT7" s="348"/>
      <c r="ANU7" s="348"/>
      <c r="ANV7" s="348"/>
      <c r="ANW7" s="348"/>
      <c r="ANX7" s="348"/>
      <c r="ANY7" s="348"/>
      <c r="ANZ7" s="348"/>
      <c r="AOA7" s="348"/>
      <c r="AOB7" s="348"/>
      <c r="AOC7" s="348"/>
      <c r="AOD7" s="348"/>
      <c r="AOE7" s="348"/>
      <c r="AOF7" s="348"/>
      <c r="AOG7" s="348"/>
      <c r="AOH7" s="348"/>
      <c r="AOI7" s="348"/>
      <c r="AOJ7" s="348"/>
      <c r="AOK7" s="348"/>
      <c r="AOL7" s="348"/>
      <c r="AOM7" s="348"/>
      <c r="AON7" s="348"/>
      <c r="AOO7" s="348"/>
      <c r="AOP7" s="348"/>
      <c r="AOQ7" s="348"/>
      <c r="AOR7" s="348"/>
      <c r="AOS7" s="348"/>
      <c r="AOT7" s="348"/>
      <c r="AOU7" s="348"/>
      <c r="AOV7" s="348"/>
      <c r="AOW7" s="348"/>
      <c r="AOX7" s="348"/>
      <c r="AOY7" s="348"/>
      <c r="AOZ7" s="348"/>
      <c r="APA7" s="348"/>
      <c r="APB7" s="348"/>
      <c r="APC7" s="348"/>
      <c r="APD7" s="348"/>
      <c r="APE7" s="348"/>
      <c r="APF7" s="348"/>
      <c r="APG7" s="348"/>
      <c r="APH7" s="348"/>
      <c r="API7" s="348"/>
      <c r="APJ7" s="348"/>
      <c r="APK7" s="348"/>
      <c r="APL7" s="348"/>
      <c r="APM7" s="348"/>
      <c r="APN7" s="348"/>
      <c r="APO7" s="348"/>
      <c r="APP7" s="348"/>
      <c r="APQ7" s="348"/>
      <c r="APR7" s="348"/>
      <c r="APS7" s="348"/>
      <c r="APT7" s="348"/>
      <c r="APU7" s="348"/>
      <c r="APV7" s="348"/>
      <c r="APW7" s="348"/>
      <c r="APX7" s="348"/>
      <c r="APY7" s="348"/>
      <c r="APZ7" s="348"/>
      <c r="AQA7" s="348"/>
      <c r="AQB7" s="348"/>
      <c r="AQC7" s="348"/>
      <c r="AQD7" s="348"/>
      <c r="AQE7" s="348"/>
      <c r="AQF7" s="348"/>
      <c r="AQG7" s="348"/>
      <c r="AQH7" s="348"/>
      <c r="AQI7" s="348"/>
      <c r="AQJ7" s="348"/>
      <c r="AQK7" s="348"/>
      <c r="AQL7" s="348"/>
      <c r="AQM7" s="348"/>
      <c r="AQN7" s="348"/>
      <c r="AQO7" s="348"/>
      <c r="AQP7" s="348"/>
      <c r="AQQ7" s="348"/>
      <c r="AQR7" s="348"/>
      <c r="AQS7" s="348"/>
      <c r="AQT7" s="348"/>
      <c r="AQU7" s="348"/>
      <c r="AQV7" s="348"/>
      <c r="AQW7" s="348"/>
      <c r="AQX7" s="348"/>
      <c r="AQY7" s="348"/>
      <c r="AQZ7" s="348"/>
      <c r="ARA7" s="348"/>
      <c r="ARB7" s="348"/>
      <c r="ARC7" s="348"/>
      <c r="ARD7" s="348"/>
      <c r="ARE7" s="348"/>
      <c r="ARF7" s="348"/>
      <c r="ARG7" s="348"/>
      <c r="ARH7" s="348"/>
      <c r="ARI7" s="348"/>
      <c r="ARJ7" s="348"/>
      <c r="ARK7" s="348"/>
      <c r="ARL7" s="348"/>
      <c r="ARM7" s="348"/>
      <c r="ARN7" s="348"/>
      <c r="ARO7" s="348"/>
      <c r="ARP7" s="348"/>
      <c r="ARQ7" s="348"/>
      <c r="ARR7" s="348"/>
      <c r="ARS7" s="348"/>
      <c r="ART7" s="348"/>
      <c r="ARU7" s="348"/>
      <c r="ARV7" s="348"/>
      <c r="ARW7" s="348"/>
      <c r="ARX7" s="348"/>
      <c r="ARY7" s="348"/>
      <c r="ARZ7" s="348"/>
      <c r="ASA7" s="348"/>
      <c r="ASB7" s="348"/>
      <c r="ASC7" s="348"/>
      <c r="ASD7" s="348"/>
      <c r="ASE7" s="348"/>
      <c r="ASF7" s="348"/>
      <c r="ASG7" s="348"/>
      <c r="ASH7" s="348"/>
      <c r="ASI7" s="348"/>
      <c r="ASJ7" s="348"/>
      <c r="ASK7" s="348"/>
      <c r="ASL7" s="348"/>
      <c r="ASM7" s="348"/>
      <c r="ASN7" s="348"/>
      <c r="ASO7" s="348"/>
      <c r="ASP7" s="348"/>
      <c r="ASQ7" s="348"/>
      <c r="ASR7" s="348"/>
      <c r="ASS7" s="348"/>
      <c r="AST7" s="348"/>
      <c r="ASU7" s="348"/>
      <c r="ASV7" s="348"/>
      <c r="ASW7" s="348"/>
      <c r="ASX7" s="348"/>
      <c r="ASY7" s="348"/>
      <c r="ASZ7" s="348"/>
      <c r="ATA7" s="348"/>
      <c r="ATB7" s="348"/>
      <c r="ATC7" s="348"/>
      <c r="ATD7" s="348"/>
      <c r="ATE7" s="348"/>
      <c r="ATF7" s="348"/>
      <c r="ATG7" s="348"/>
      <c r="ATH7" s="348"/>
      <c r="ATI7" s="348"/>
      <c r="ATJ7" s="348"/>
      <c r="ATK7" s="348"/>
      <c r="ATL7" s="348"/>
      <c r="ATM7" s="348"/>
      <c r="ATN7" s="348"/>
      <c r="ATO7" s="348"/>
      <c r="ATP7" s="348"/>
      <c r="ATQ7" s="348"/>
      <c r="ATR7" s="348"/>
      <c r="ATS7" s="348"/>
      <c r="ATT7" s="348"/>
      <c r="ATU7" s="348"/>
      <c r="ATV7" s="348"/>
      <c r="ATW7" s="348"/>
      <c r="ATX7" s="348"/>
      <c r="ATY7" s="348"/>
      <c r="ATZ7" s="348"/>
      <c r="AUA7" s="348"/>
      <c r="AUB7" s="348"/>
      <c r="AUC7" s="348"/>
      <c r="AUD7" s="348"/>
      <c r="AUE7" s="348"/>
      <c r="AUF7" s="348"/>
      <c r="AUG7" s="348"/>
      <c r="AUH7" s="348"/>
      <c r="AUI7" s="348"/>
      <c r="AUJ7" s="348"/>
      <c r="AUK7" s="348"/>
      <c r="AUL7" s="348"/>
      <c r="AUM7" s="348"/>
      <c r="AUN7" s="348"/>
      <c r="AUO7" s="348"/>
      <c r="AUP7" s="348"/>
      <c r="AUQ7" s="348"/>
      <c r="AUR7" s="348"/>
      <c r="AUS7" s="348"/>
      <c r="AUT7" s="348"/>
      <c r="AUU7" s="348"/>
      <c r="AUV7" s="348"/>
      <c r="AUW7" s="348"/>
      <c r="AUX7" s="348"/>
      <c r="AUY7" s="348"/>
      <c r="AUZ7" s="348"/>
      <c r="AVA7" s="348"/>
      <c r="AVB7" s="348"/>
      <c r="AVC7" s="348"/>
      <c r="AVD7" s="348"/>
      <c r="AVE7" s="348"/>
      <c r="AVF7" s="348"/>
      <c r="AVG7" s="348"/>
      <c r="AVH7" s="348"/>
      <c r="AVI7" s="348"/>
      <c r="AVJ7" s="348"/>
      <c r="AVK7" s="348"/>
      <c r="AVL7" s="348"/>
      <c r="AVM7" s="348"/>
      <c r="AVN7" s="348"/>
      <c r="AVO7" s="348"/>
      <c r="AVP7" s="348"/>
      <c r="AVQ7" s="348"/>
      <c r="AVR7" s="348"/>
      <c r="AVS7" s="348"/>
      <c r="AVT7" s="348"/>
      <c r="AVU7" s="348"/>
      <c r="AVV7" s="348"/>
      <c r="AVW7" s="348"/>
      <c r="AVX7" s="348"/>
      <c r="AVY7" s="348"/>
      <c r="AVZ7" s="348"/>
      <c r="AWA7" s="348"/>
      <c r="AWB7" s="348"/>
      <c r="AWC7" s="348"/>
      <c r="AWD7" s="348"/>
      <c r="AWE7" s="348"/>
      <c r="AWF7" s="348"/>
      <c r="AWG7" s="348"/>
      <c r="AWH7" s="348"/>
      <c r="AWI7" s="348"/>
      <c r="AWJ7" s="348"/>
      <c r="AWK7" s="348"/>
      <c r="AWL7" s="348"/>
      <c r="AWM7" s="348"/>
      <c r="AWN7" s="348"/>
      <c r="AWO7" s="348"/>
      <c r="AWP7" s="348"/>
      <c r="AWQ7" s="348"/>
      <c r="AWR7" s="348"/>
      <c r="AWS7" s="348"/>
      <c r="AWT7" s="348"/>
      <c r="AWU7" s="348"/>
      <c r="AWV7" s="348"/>
      <c r="AWW7" s="348"/>
      <c r="AWX7" s="348"/>
      <c r="AWY7" s="348"/>
      <c r="AWZ7" s="348"/>
      <c r="AXA7" s="348"/>
      <c r="AXB7" s="348"/>
      <c r="AXC7" s="348"/>
      <c r="AXD7" s="348"/>
      <c r="AXE7" s="348"/>
      <c r="AXF7" s="348"/>
      <c r="AXG7" s="348"/>
      <c r="AXH7" s="348"/>
      <c r="AXI7" s="348"/>
      <c r="AXJ7" s="348"/>
      <c r="AXK7" s="348"/>
      <c r="AXL7" s="348"/>
      <c r="AXM7" s="348"/>
      <c r="AXN7" s="348"/>
      <c r="AXO7" s="348"/>
      <c r="AXP7" s="348"/>
      <c r="AXQ7" s="348"/>
      <c r="AXR7" s="348"/>
      <c r="AXS7" s="348"/>
      <c r="AXT7" s="348"/>
      <c r="AXU7" s="348"/>
      <c r="AXV7" s="348"/>
      <c r="AXW7" s="348"/>
      <c r="AXX7" s="348"/>
      <c r="AXY7" s="348"/>
      <c r="AXZ7" s="348"/>
      <c r="AYA7" s="348"/>
      <c r="AYB7" s="348"/>
      <c r="AYC7" s="348"/>
      <c r="AYD7" s="348"/>
      <c r="AYE7" s="348"/>
      <c r="AYF7" s="348"/>
      <c r="AYG7" s="348"/>
      <c r="AYH7" s="348"/>
      <c r="AYI7" s="348"/>
      <c r="AYJ7" s="348"/>
      <c r="AYK7" s="348"/>
      <c r="AYL7" s="348"/>
      <c r="AYM7" s="348"/>
      <c r="AYN7" s="348"/>
      <c r="AYO7" s="348"/>
      <c r="AYP7" s="348"/>
      <c r="AYQ7" s="348"/>
      <c r="AYR7" s="348"/>
      <c r="AYS7" s="348"/>
      <c r="AYT7" s="348"/>
      <c r="AYU7" s="348"/>
      <c r="AYV7" s="348"/>
      <c r="AYW7" s="348"/>
      <c r="AYX7" s="348"/>
      <c r="AYY7" s="348"/>
      <c r="AYZ7" s="348"/>
      <c r="AZA7" s="348"/>
      <c r="AZB7" s="348"/>
      <c r="AZC7" s="348"/>
      <c r="AZD7" s="348"/>
      <c r="AZE7" s="348"/>
      <c r="AZF7" s="348"/>
      <c r="AZG7" s="348"/>
      <c r="AZH7" s="348"/>
      <c r="AZI7" s="348"/>
      <c r="AZJ7" s="348"/>
      <c r="AZK7" s="348"/>
      <c r="AZL7" s="348"/>
      <c r="AZM7" s="348"/>
      <c r="AZN7" s="348"/>
      <c r="AZO7" s="348"/>
      <c r="AZP7" s="348"/>
      <c r="AZQ7" s="348"/>
      <c r="AZR7" s="348"/>
      <c r="AZS7" s="348"/>
      <c r="AZT7" s="348"/>
      <c r="AZU7" s="348"/>
      <c r="AZV7" s="348"/>
      <c r="AZW7" s="348"/>
      <c r="AZX7" s="348"/>
      <c r="AZY7" s="348"/>
      <c r="AZZ7" s="348"/>
      <c r="BAA7" s="348"/>
      <c r="BAB7" s="348"/>
      <c r="BAC7" s="348"/>
      <c r="BAD7" s="348"/>
      <c r="BAE7" s="348"/>
      <c r="BAF7" s="348"/>
      <c r="BAG7" s="348"/>
      <c r="BAH7" s="348"/>
      <c r="BAI7" s="348"/>
      <c r="BAJ7" s="348"/>
      <c r="BAK7" s="348"/>
      <c r="BAL7" s="348"/>
      <c r="BAM7" s="348"/>
      <c r="BAN7" s="348"/>
      <c r="BAO7" s="348"/>
      <c r="BAP7" s="348"/>
      <c r="BAQ7" s="348"/>
      <c r="BAR7" s="348"/>
      <c r="BAS7" s="348"/>
      <c r="BAT7" s="348"/>
      <c r="BAU7" s="348"/>
      <c r="BAV7" s="348"/>
      <c r="BAW7" s="348"/>
      <c r="BAX7" s="348"/>
      <c r="BAY7" s="348"/>
      <c r="BAZ7" s="348"/>
      <c r="BBA7" s="348"/>
      <c r="BBB7" s="348"/>
      <c r="BBC7" s="348"/>
      <c r="BBD7" s="348"/>
      <c r="BBE7" s="348"/>
      <c r="BBF7" s="348"/>
      <c r="BBG7" s="348"/>
      <c r="BBH7" s="348"/>
      <c r="BBI7" s="348"/>
      <c r="BBJ7" s="348"/>
      <c r="BBK7" s="348"/>
      <c r="BBL7" s="348"/>
      <c r="BBM7" s="348"/>
      <c r="BBN7" s="348"/>
      <c r="BBO7" s="348"/>
      <c r="BBP7" s="348"/>
      <c r="BBQ7" s="348"/>
      <c r="BBR7" s="348"/>
      <c r="BBS7" s="348"/>
      <c r="BBT7" s="348"/>
      <c r="BBU7" s="348"/>
      <c r="BBV7" s="348"/>
      <c r="BBW7" s="348"/>
      <c r="BBX7" s="348"/>
      <c r="BBY7" s="348"/>
      <c r="BBZ7" s="348"/>
      <c r="BCA7" s="348"/>
      <c r="BCB7" s="348"/>
      <c r="BCC7" s="348"/>
      <c r="BCD7" s="348"/>
      <c r="BCE7" s="348"/>
      <c r="BCF7" s="348"/>
      <c r="BCG7" s="348"/>
      <c r="BCH7" s="348"/>
      <c r="BCI7" s="348"/>
      <c r="BCJ7" s="348"/>
      <c r="BCK7" s="348"/>
      <c r="BCL7" s="348"/>
      <c r="BCM7" s="348"/>
      <c r="BCN7" s="348"/>
      <c r="BCO7" s="348"/>
      <c r="BCP7" s="348"/>
      <c r="BCQ7" s="348"/>
      <c r="BCR7" s="348"/>
      <c r="BCS7" s="348"/>
      <c r="BCT7" s="348"/>
      <c r="BCU7" s="348"/>
      <c r="BCV7" s="348"/>
      <c r="BCW7" s="348"/>
      <c r="BCX7" s="348"/>
      <c r="BCY7" s="348"/>
      <c r="BCZ7" s="348"/>
      <c r="BDA7" s="348"/>
      <c r="BDB7" s="348"/>
      <c r="BDC7" s="348"/>
      <c r="BDD7" s="348"/>
      <c r="BDE7" s="348"/>
      <c r="BDF7" s="348"/>
      <c r="BDG7" s="348"/>
      <c r="BDH7" s="348"/>
      <c r="BDI7" s="348"/>
      <c r="BDJ7" s="348"/>
      <c r="BDK7" s="348"/>
      <c r="BDL7" s="348"/>
      <c r="BDM7" s="348"/>
      <c r="BDN7" s="348"/>
      <c r="BDO7" s="348"/>
      <c r="BDP7" s="348"/>
      <c r="BDQ7" s="348"/>
      <c r="BDR7" s="348"/>
      <c r="BDS7" s="348"/>
      <c r="BDT7" s="348"/>
      <c r="BDU7" s="348"/>
      <c r="BDV7" s="348"/>
      <c r="BDW7" s="348"/>
      <c r="BDX7" s="348"/>
      <c r="BDY7" s="348"/>
      <c r="BDZ7" s="348"/>
      <c r="BEA7" s="348"/>
      <c r="BEB7" s="348"/>
      <c r="BEC7" s="348"/>
      <c r="BED7" s="348"/>
      <c r="BEE7" s="348"/>
      <c r="BEF7" s="348"/>
      <c r="BEG7" s="348"/>
      <c r="BEH7" s="348"/>
      <c r="BEI7" s="348"/>
      <c r="BEJ7" s="348"/>
      <c r="BEK7" s="348"/>
      <c r="BEL7" s="348"/>
      <c r="BEM7" s="348"/>
      <c r="BEN7" s="348"/>
      <c r="BEO7" s="348"/>
      <c r="BEP7" s="348"/>
      <c r="BEQ7" s="348"/>
      <c r="BER7" s="348"/>
      <c r="BES7" s="348"/>
      <c r="BET7" s="348"/>
      <c r="BEU7" s="348"/>
      <c r="BEV7" s="348"/>
      <c r="BEW7" s="348"/>
      <c r="BEX7" s="348"/>
      <c r="BEY7" s="348"/>
      <c r="BEZ7" s="348"/>
      <c r="BFA7" s="348"/>
      <c r="BFB7" s="348"/>
      <c r="BFC7" s="348"/>
      <c r="BFD7" s="348"/>
      <c r="BFE7" s="348"/>
      <c r="BFF7" s="348"/>
      <c r="BFG7" s="348"/>
      <c r="BFH7" s="348"/>
      <c r="BFI7" s="348"/>
      <c r="BFJ7" s="348"/>
      <c r="BFK7" s="348"/>
      <c r="BFL7" s="348"/>
      <c r="BFM7" s="348"/>
      <c r="BFN7" s="348"/>
      <c r="BFO7" s="348"/>
      <c r="BFP7" s="348"/>
      <c r="BFQ7" s="348"/>
      <c r="BFR7" s="348"/>
      <c r="BFS7" s="348"/>
      <c r="BFT7" s="348"/>
      <c r="BFU7" s="348"/>
      <c r="BFV7" s="348"/>
      <c r="BFW7" s="348"/>
      <c r="BFX7" s="348"/>
      <c r="BFY7" s="348"/>
      <c r="BFZ7" s="348"/>
      <c r="BGA7" s="348"/>
      <c r="BGB7" s="348"/>
      <c r="BGC7" s="348"/>
      <c r="BGD7" s="348"/>
      <c r="BGE7" s="348"/>
      <c r="BGF7" s="348"/>
      <c r="BGG7" s="348"/>
      <c r="BGH7" s="348"/>
      <c r="BGI7" s="348"/>
      <c r="BGJ7" s="348"/>
      <c r="BGK7" s="348"/>
      <c r="BGL7" s="348"/>
      <c r="BGM7" s="348"/>
      <c r="BGN7" s="348"/>
      <c r="BGO7" s="348"/>
      <c r="BGP7" s="348"/>
      <c r="BGQ7" s="348"/>
      <c r="BGR7" s="348"/>
      <c r="BGS7" s="348"/>
      <c r="BGT7" s="348"/>
      <c r="BGU7" s="348"/>
      <c r="BGV7" s="348"/>
      <c r="BGW7" s="348"/>
      <c r="BGX7" s="348"/>
      <c r="BGY7" s="348"/>
      <c r="BGZ7" s="348"/>
      <c r="BHA7" s="348"/>
      <c r="BHB7" s="348"/>
      <c r="BHC7" s="348"/>
      <c r="BHD7" s="348"/>
      <c r="BHE7" s="348"/>
      <c r="BHF7" s="348"/>
      <c r="BHG7" s="348"/>
      <c r="BHH7" s="348"/>
      <c r="BHI7" s="348"/>
      <c r="BHJ7" s="348"/>
      <c r="BHK7" s="348"/>
      <c r="BHL7" s="348"/>
      <c r="BHM7" s="348"/>
      <c r="BHN7" s="348"/>
      <c r="BHO7" s="348"/>
      <c r="BHP7" s="348"/>
      <c r="BHQ7" s="348"/>
      <c r="BHR7" s="348"/>
      <c r="BHS7" s="348"/>
      <c r="BHT7" s="348"/>
      <c r="BHU7" s="348"/>
      <c r="BHV7" s="348"/>
      <c r="BHW7" s="348"/>
      <c r="BHX7" s="348"/>
      <c r="BHY7" s="348"/>
      <c r="BHZ7" s="348"/>
      <c r="BIA7" s="348"/>
      <c r="BIB7" s="348"/>
      <c r="BIC7" s="348"/>
      <c r="BID7" s="348"/>
      <c r="BIE7" s="348"/>
      <c r="BIF7" s="348"/>
      <c r="BIG7" s="348"/>
      <c r="BIH7" s="348"/>
      <c r="BII7" s="348"/>
      <c r="BIJ7" s="348"/>
      <c r="BIK7" s="348"/>
      <c r="BIL7" s="348"/>
      <c r="BIM7" s="348"/>
      <c r="BIN7" s="348"/>
      <c r="BIO7" s="348"/>
      <c r="BIP7" s="348"/>
      <c r="BIQ7" s="348"/>
      <c r="BIR7" s="348"/>
      <c r="BIS7" s="348"/>
      <c r="BIT7" s="348"/>
      <c r="BIU7" s="348"/>
      <c r="BIV7" s="348"/>
      <c r="BIW7" s="348"/>
      <c r="BIX7" s="348"/>
      <c r="BIY7" s="348"/>
      <c r="BIZ7" s="348"/>
      <c r="BJA7" s="348"/>
      <c r="BJB7" s="348"/>
      <c r="BJC7" s="348"/>
      <c r="BJD7" s="348"/>
      <c r="BJE7" s="348"/>
      <c r="BJF7" s="348"/>
      <c r="BJG7" s="348"/>
      <c r="BJH7" s="348"/>
      <c r="BJI7" s="348"/>
      <c r="BJJ7" s="348"/>
      <c r="BJK7" s="348"/>
      <c r="BJL7" s="348"/>
      <c r="BJM7" s="348"/>
      <c r="BJN7" s="348"/>
      <c r="BJO7" s="348"/>
      <c r="BJP7" s="348"/>
      <c r="BJQ7" s="348"/>
      <c r="BJR7" s="348"/>
      <c r="BJS7" s="348"/>
      <c r="BJT7" s="348"/>
      <c r="BJU7" s="348"/>
      <c r="BJV7" s="348"/>
      <c r="BJW7" s="348"/>
      <c r="BJX7" s="348"/>
      <c r="BJY7" s="348"/>
      <c r="BJZ7" s="348"/>
      <c r="BKA7" s="348"/>
      <c r="BKB7" s="348"/>
      <c r="BKC7" s="348"/>
      <c r="BKD7" s="348"/>
      <c r="BKE7" s="348"/>
      <c r="BKF7" s="348"/>
      <c r="BKG7" s="348"/>
      <c r="BKH7" s="348"/>
      <c r="BKI7" s="348"/>
      <c r="BKJ7" s="348"/>
      <c r="BKK7" s="348"/>
      <c r="BKL7" s="348"/>
      <c r="BKM7" s="348"/>
      <c r="BKN7" s="348"/>
      <c r="BKO7" s="348"/>
      <c r="BKP7" s="348"/>
      <c r="BKQ7" s="348"/>
      <c r="BKR7" s="348"/>
      <c r="BKS7" s="348"/>
      <c r="BKT7" s="348"/>
      <c r="BKU7" s="348"/>
      <c r="BKV7" s="348"/>
      <c r="BKW7" s="348"/>
      <c r="BKX7" s="348"/>
      <c r="BKY7" s="348"/>
      <c r="BKZ7" s="348"/>
      <c r="BLA7" s="348"/>
      <c r="BLB7" s="348"/>
      <c r="BLC7" s="348"/>
      <c r="BLD7" s="348"/>
      <c r="BLE7" s="348"/>
      <c r="BLF7" s="348"/>
      <c r="BLG7" s="348"/>
      <c r="BLH7" s="348"/>
      <c r="BLI7" s="348"/>
      <c r="BLJ7" s="348"/>
      <c r="BLK7" s="348"/>
      <c r="BLL7" s="348"/>
      <c r="BLM7" s="348"/>
      <c r="BLN7" s="348"/>
      <c r="BLO7" s="348"/>
      <c r="BLP7" s="348"/>
      <c r="BLQ7" s="348"/>
      <c r="BLR7" s="348"/>
      <c r="BLS7" s="348"/>
      <c r="BLT7" s="348"/>
      <c r="BLU7" s="348"/>
      <c r="BLV7" s="348"/>
      <c r="BLW7" s="348"/>
      <c r="BLX7" s="348"/>
      <c r="BLY7" s="348"/>
      <c r="BLZ7" s="348"/>
      <c r="BMA7" s="348"/>
      <c r="BMB7" s="348"/>
      <c r="BMC7" s="348"/>
      <c r="BMD7" s="348"/>
      <c r="BME7" s="348"/>
      <c r="BMF7" s="348"/>
      <c r="BMG7" s="348"/>
      <c r="BMH7" s="348"/>
      <c r="BMI7" s="348"/>
      <c r="BMJ7" s="348"/>
      <c r="BMK7" s="348"/>
      <c r="BML7" s="348"/>
      <c r="BMM7" s="348"/>
      <c r="BMN7" s="348"/>
      <c r="BMO7" s="348"/>
      <c r="BMP7" s="348"/>
      <c r="BMQ7" s="348"/>
      <c r="BMR7" s="348"/>
      <c r="BMS7" s="348"/>
      <c r="BMT7" s="348"/>
      <c r="BMU7" s="348"/>
      <c r="BMV7" s="348"/>
      <c r="BMW7" s="348"/>
      <c r="BMX7" s="348"/>
      <c r="BMY7" s="348"/>
      <c r="BMZ7" s="348"/>
      <c r="BNA7" s="348"/>
      <c r="BNB7" s="348"/>
      <c r="BNC7" s="348"/>
      <c r="BND7" s="348"/>
      <c r="BNE7" s="348"/>
      <c r="BNF7" s="348"/>
      <c r="BNG7" s="348"/>
      <c r="BNH7" s="348"/>
      <c r="BNI7" s="348"/>
      <c r="BNJ7" s="348"/>
      <c r="BNK7" s="348"/>
      <c r="BNL7" s="348"/>
      <c r="BNM7" s="348"/>
      <c r="BNN7" s="348"/>
      <c r="BNO7" s="348"/>
      <c r="BNP7" s="348"/>
      <c r="BNQ7" s="348"/>
      <c r="BNR7" s="348"/>
      <c r="BNS7" s="348"/>
      <c r="BNT7" s="348"/>
      <c r="BNU7" s="348"/>
      <c r="BNV7" s="348"/>
      <c r="BNW7" s="348"/>
      <c r="BNX7" s="348"/>
      <c r="BNY7" s="348"/>
      <c r="BNZ7" s="348"/>
      <c r="BOA7" s="348"/>
      <c r="BOB7" s="348"/>
      <c r="BOC7" s="348"/>
      <c r="BOD7" s="348"/>
      <c r="BOE7" s="348"/>
      <c r="BOF7" s="348"/>
      <c r="BOG7" s="348"/>
      <c r="BOH7" s="348"/>
      <c r="BOI7" s="348"/>
      <c r="BOJ7" s="348"/>
      <c r="BOK7" s="348"/>
      <c r="BOL7" s="348"/>
      <c r="BOM7" s="348"/>
      <c r="BON7" s="348"/>
      <c r="BOO7" s="348"/>
      <c r="BOP7" s="348"/>
      <c r="BOQ7" s="348"/>
      <c r="BOR7" s="348"/>
      <c r="BOS7" s="348"/>
      <c r="BOT7" s="348"/>
      <c r="BOU7" s="348"/>
      <c r="BOV7" s="348"/>
      <c r="BOW7" s="348"/>
      <c r="BOX7" s="348"/>
      <c r="BOY7" s="348"/>
      <c r="BOZ7" s="348"/>
      <c r="BPA7" s="348"/>
      <c r="BPB7" s="348"/>
      <c r="BPC7" s="348"/>
      <c r="BPD7" s="348"/>
      <c r="BPE7" s="348"/>
      <c r="BPF7" s="348"/>
      <c r="BPG7" s="348"/>
      <c r="BPH7" s="348"/>
      <c r="BPI7" s="348"/>
      <c r="BPJ7" s="348"/>
      <c r="BPK7" s="348"/>
      <c r="BPL7" s="348"/>
      <c r="BPM7" s="348"/>
      <c r="BPN7" s="348"/>
      <c r="BPO7" s="348"/>
      <c r="BPP7" s="348"/>
      <c r="BPQ7" s="348"/>
      <c r="BPR7" s="348"/>
      <c r="BPS7" s="348"/>
      <c r="BPT7" s="348"/>
      <c r="BPU7" s="348"/>
      <c r="BPV7" s="348"/>
      <c r="BPW7" s="348"/>
      <c r="BPX7" s="348"/>
      <c r="BPY7" s="348"/>
      <c r="BPZ7" s="348"/>
      <c r="BQA7" s="348"/>
      <c r="BQB7" s="348"/>
      <c r="BQC7" s="348"/>
      <c r="BQD7" s="348"/>
      <c r="BQE7" s="348"/>
      <c r="BQF7" s="348"/>
      <c r="BQG7" s="348"/>
      <c r="BQH7" s="348"/>
      <c r="BQI7" s="348"/>
      <c r="BQJ7" s="348"/>
      <c r="BQK7" s="348"/>
      <c r="BQL7" s="348"/>
      <c r="BQM7" s="348"/>
      <c r="BQN7" s="348"/>
      <c r="BQO7" s="348"/>
      <c r="BQP7" s="348"/>
      <c r="BQQ7" s="348"/>
      <c r="BQR7" s="348"/>
      <c r="BQS7" s="348"/>
      <c r="BQT7" s="348"/>
      <c r="BQU7" s="348"/>
      <c r="BQV7" s="348"/>
      <c r="BQW7" s="348"/>
      <c r="BQX7" s="348"/>
      <c r="BQY7" s="348"/>
      <c r="BQZ7" s="348"/>
      <c r="BRA7" s="348"/>
      <c r="BRB7" s="348"/>
      <c r="BRC7" s="348"/>
      <c r="BRD7" s="348"/>
      <c r="BRE7" s="348"/>
      <c r="BRF7" s="348"/>
      <c r="BRG7" s="348"/>
      <c r="BRH7" s="348"/>
      <c r="BRI7" s="348"/>
      <c r="BRJ7" s="348"/>
      <c r="BRK7" s="348"/>
      <c r="BRL7" s="348"/>
      <c r="BRM7" s="348"/>
      <c r="BRN7" s="348"/>
      <c r="BRO7" s="348"/>
      <c r="BRP7" s="348"/>
      <c r="BRQ7" s="348"/>
      <c r="BRR7" s="348"/>
      <c r="BRS7" s="348"/>
      <c r="BRT7" s="348"/>
      <c r="BRU7" s="348"/>
      <c r="BRV7" s="348"/>
      <c r="BRW7" s="348"/>
      <c r="BRX7" s="348"/>
      <c r="BRY7" s="348"/>
      <c r="BRZ7" s="348"/>
      <c r="BSA7" s="348"/>
      <c r="BSB7" s="348"/>
      <c r="BSC7" s="348"/>
      <c r="BSD7" s="348"/>
      <c r="BSE7" s="348"/>
      <c r="BSF7" s="348"/>
      <c r="BSG7" s="348"/>
      <c r="BSH7" s="348"/>
      <c r="BSI7" s="348"/>
      <c r="BSJ7" s="348"/>
      <c r="BSK7" s="348"/>
      <c r="BSL7" s="348"/>
      <c r="BSM7" s="348"/>
      <c r="BSN7" s="348"/>
      <c r="BSO7" s="348"/>
      <c r="BSP7" s="348"/>
      <c r="BSQ7" s="348"/>
      <c r="BSR7" s="348"/>
      <c r="BSS7" s="348"/>
      <c r="BST7" s="348"/>
      <c r="BSU7" s="348"/>
      <c r="BSV7" s="348"/>
      <c r="BSW7" s="348"/>
      <c r="BSX7" s="348"/>
      <c r="BSY7" s="348"/>
      <c r="BSZ7" s="348"/>
      <c r="BTA7" s="348"/>
      <c r="BTB7" s="348"/>
      <c r="BTC7" s="348"/>
      <c r="BTD7" s="348"/>
      <c r="BTE7" s="348"/>
      <c r="BTF7" s="348"/>
      <c r="BTG7" s="348"/>
      <c r="BTH7" s="348"/>
      <c r="BTI7" s="348"/>
      <c r="BTJ7" s="348"/>
      <c r="BTK7" s="348"/>
      <c r="BTL7" s="348"/>
      <c r="BTM7" s="348"/>
      <c r="BTN7" s="348"/>
      <c r="BTO7" s="348"/>
      <c r="BTP7" s="348"/>
      <c r="BTQ7" s="348"/>
      <c r="BTR7" s="348"/>
      <c r="BTS7" s="348"/>
      <c r="BTT7" s="348"/>
      <c r="BTU7" s="348"/>
      <c r="BTV7" s="348"/>
      <c r="BTW7" s="348"/>
      <c r="BTX7" s="348"/>
      <c r="BTY7" s="348"/>
      <c r="BTZ7" s="348"/>
      <c r="BUA7" s="348"/>
      <c r="BUB7" s="348"/>
      <c r="BUC7" s="348"/>
      <c r="BUD7" s="348"/>
      <c r="BUE7" s="348"/>
      <c r="BUF7" s="348"/>
      <c r="BUG7" s="348"/>
      <c r="BUH7" s="348"/>
      <c r="BUI7" s="348"/>
      <c r="BUJ7" s="348"/>
      <c r="BUK7" s="348"/>
      <c r="BUL7" s="348"/>
      <c r="BUM7" s="348"/>
      <c r="BUN7" s="348"/>
      <c r="BUO7" s="348"/>
      <c r="BUP7" s="348"/>
      <c r="BUQ7" s="348"/>
      <c r="BUR7" s="348"/>
      <c r="BUS7" s="348"/>
      <c r="BUT7" s="348"/>
      <c r="BUU7" s="348"/>
      <c r="BUV7" s="348"/>
      <c r="BUW7" s="348"/>
      <c r="BUX7" s="348"/>
      <c r="BUY7" s="348"/>
      <c r="BUZ7" s="348"/>
      <c r="BVA7" s="348"/>
      <c r="BVB7" s="348"/>
      <c r="BVC7" s="348"/>
      <c r="BVD7" s="348"/>
      <c r="BVE7" s="348"/>
      <c r="BVF7" s="348"/>
      <c r="BVG7" s="348"/>
      <c r="BVH7" s="348"/>
      <c r="BVI7" s="348"/>
      <c r="BVJ7" s="348"/>
      <c r="BVK7" s="348"/>
      <c r="BVL7" s="348"/>
      <c r="BVM7" s="348"/>
      <c r="BVN7" s="348"/>
      <c r="BVO7" s="348"/>
      <c r="BVP7" s="348"/>
      <c r="BVQ7" s="348"/>
      <c r="BVR7" s="348"/>
      <c r="BVS7" s="348"/>
      <c r="BVT7" s="348"/>
      <c r="BVU7" s="348"/>
      <c r="BVV7" s="348"/>
      <c r="BVW7" s="348"/>
      <c r="BVX7" s="348"/>
      <c r="BVY7" s="348"/>
      <c r="BVZ7" s="348"/>
      <c r="BWA7" s="348"/>
      <c r="BWB7" s="348"/>
      <c r="BWC7" s="348"/>
      <c r="BWD7" s="348"/>
      <c r="BWE7" s="348"/>
      <c r="BWF7" s="348"/>
      <c r="BWG7" s="348"/>
      <c r="BWH7" s="348"/>
      <c r="BWI7" s="348"/>
      <c r="BWJ7" s="348"/>
      <c r="BWK7" s="348"/>
      <c r="BWL7" s="348"/>
      <c r="BWM7" s="348"/>
      <c r="BWN7" s="348"/>
      <c r="BWO7" s="348"/>
      <c r="BWP7" s="348"/>
      <c r="BWQ7" s="348"/>
      <c r="BWR7" s="348"/>
      <c r="BWS7" s="348"/>
      <c r="BWT7" s="348"/>
      <c r="BWU7" s="348"/>
      <c r="BWV7" s="348"/>
      <c r="BWW7" s="348"/>
      <c r="BWX7" s="348"/>
      <c r="BWY7" s="348"/>
      <c r="BWZ7" s="348"/>
      <c r="BXA7" s="348"/>
      <c r="BXB7" s="348"/>
      <c r="BXC7" s="348"/>
      <c r="BXD7" s="348"/>
      <c r="BXE7" s="348"/>
      <c r="BXF7" s="348"/>
      <c r="BXG7" s="348"/>
      <c r="BXH7" s="348"/>
      <c r="BXI7" s="348"/>
      <c r="BXJ7" s="348"/>
      <c r="BXK7" s="348"/>
      <c r="BXL7" s="348"/>
      <c r="BXM7" s="348"/>
      <c r="BXN7" s="348"/>
      <c r="BXO7" s="348"/>
      <c r="BXP7" s="348"/>
      <c r="BXQ7" s="348"/>
      <c r="BXR7" s="348"/>
      <c r="BXS7" s="348"/>
      <c r="BXT7" s="348"/>
      <c r="BXU7" s="348"/>
      <c r="BXV7" s="348"/>
      <c r="BXW7" s="348"/>
      <c r="BXX7" s="348"/>
      <c r="BXY7" s="348"/>
      <c r="BXZ7" s="348"/>
      <c r="BYA7" s="348"/>
      <c r="BYB7" s="348"/>
      <c r="BYC7" s="348"/>
      <c r="BYD7" s="348"/>
      <c r="BYE7" s="348"/>
      <c r="BYF7" s="348"/>
      <c r="BYG7" s="348"/>
      <c r="BYH7" s="348"/>
      <c r="BYI7" s="348"/>
      <c r="BYJ7" s="348"/>
      <c r="BYK7" s="348"/>
      <c r="BYL7" s="348"/>
      <c r="BYM7" s="348"/>
      <c r="BYN7" s="348"/>
      <c r="BYO7" s="348"/>
      <c r="BYP7" s="348"/>
      <c r="BYQ7" s="348"/>
      <c r="BYR7" s="348"/>
      <c r="BYS7" s="348"/>
      <c r="BYT7" s="348"/>
      <c r="BYU7" s="348"/>
      <c r="BYV7" s="348"/>
      <c r="BYW7" s="348"/>
      <c r="BYX7" s="348"/>
      <c r="BYY7" s="348"/>
      <c r="BYZ7" s="348"/>
      <c r="BZA7" s="348"/>
      <c r="BZB7" s="348"/>
      <c r="BZC7" s="348"/>
      <c r="BZD7" s="348"/>
      <c r="BZE7" s="348"/>
      <c r="BZF7" s="348"/>
      <c r="BZG7" s="348"/>
      <c r="BZH7" s="348"/>
      <c r="BZI7" s="348"/>
      <c r="BZJ7" s="348"/>
      <c r="BZK7" s="348"/>
      <c r="BZL7" s="348"/>
      <c r="BZM7" s="348"/>
      <c r="BZN7" s="348"/>
      <c r="BZO7" s="348"/>
      <c r="BZP7" s="348"/>
      <c r="BZQ7" s="348"/>
      <c r="BZR7" s="348"/>
      <c r="BZS7" s="348"/>
      <c r="BZT7" s="348"/>
      <c r="BZU7" s="348"/>
      <c r="BZV7" s="348"/>
      <c r="BZW7" s="348"/>
      <c r="BZX7" s="348"/>
      <c r="BZY7" s="348"/>
      <c r="BZZ7" s="348"/>
      <c r="CAA7" s="348"/>
      <c r="CAB7" s="348"/>
      <c r="CAC7" s="348"/>
      <c r="CAD7" s="348"/>
      <c r="CAE7" s="348"/>
      <c r="CAF7" s="348"/>
      <c r="CAG7" s="348"/>
      <c r="CAH7" s="348"/>
      <c r="CAI7" s="348"/>
      <c r="CAJ7" s="348"/>
      <c r="CAK7" s="348"/>
      <c r="CAL7" s="348"/>
      <c r="CAM7" s="348"/>
      <c r="CAN7" s="348"/>
      <c r="CAO7" s="348"/>
      <c r="CAP7" s="348"/>
      <c r="CAQ7" s="348"/>
      <c r="CAR7" s="348"/>
      <c r="CAS7" s="348"/>
      <c r="CAT7" s="348"/>
      <c r="CAU7" s="348"/>
      <c r="CAV7" s="348"/>
      <c r="CAW7" s="348"/>
      <c r="CAX7" s="348"/>
      <c r="CAY7" s="348"/>
      <c r="CAZ7" s="348"/>
      <c r="CBA7" s="348"/>
      <c r="CBB7" s="348"/>
      <c r="CBC7" s="348"/>
      <c r="CBD7" s="348"/>
      <c r="CBE7" s="348"/>
      <c r="CBF7" s="348"/>
      <c r="CBG7" s="348"/>
      <c r="CBH7" s="348"/>
      <c r="CBI7" s="348"/>
      <c r="CBJ7" s="348"/>
      <c r="CBK7" s="348"/>
      <c r="CBL7" s="348"/>
      <c r="CBM7" s="348"/>
      <c r="CBN7" s="348"/>
      <c r="CBO7" s="348"/>
      <c r="CBP7" s="348"/>
      <c r="CBQ7" s="348"/>
      <c r="CBR7" s="348"/>
      <c r="CBS7" s="348"/>
      <c r="CBT7" s="348"/>
      <c r="CBU7" s="348"/>
      <c r="CBV7" s="348"/>
      <c r="CBW7" s="348"/>
      <c r="CBX7" s="348"/>
      <c r="CBY7" s="348"/>
      <c r="CBZ7" s="348"/>
      <c r="CCA7" s="348"/>
      <c r="CCB7" s="348"/>
      <c r="CCC7" s="348"/>
      <c r="CCD7" s="348"/>
      <c r="CCE7" s="348"/>
      <c r="CCF7" s="348"/>
      <c r="CCG7" s="348"/>
      <c r="CCH7" s="348"/>
      <c r="CCI7" s="348"/>
      <c r="CCJ7" s="348"/>
      <c r="CCK7" s="348"/>
      <c r="CCL7" s="348"/>
      <c r="CCM7" s="348"/>
      <c r="CCN7" s="348"/>
      <c r="CCO7" s="348"/>
      <c r="CCP7" s="348"/>
      <c r="CCQ7" s="348"/>
      <c r="CCR7" s="348"/>
      <c r="CCS7" s="348"/>
      <c r="CCT7" s="348"/>
      <c r="CCU7" s="348"/>
      <c r="CCV7" s="348"/>
      <c r="CCW7" s="348"/>
      <c r="CCX7" s="348"/>
      <c r="CCY7" s="348"/>
      <c r="CCZ7" s="348"/>
      <c r="CDA7" s="348"/>
      <c r="CDB7" s="348"/>
      <c r="CDC7" s="348"/>
      <c r="CDD7" s="348"/>
      <c r="CDE7" s="348"/>
      <c r="CDF7" s="348"/>
      <c r="CDG7" s="348"/>
      <c r="CDH7" s="348"/>
      <c r="CDI7" s="348"/>
      <c r="CDJ7" s="348"/>
      <c r="CDK7" s="348"/>
      <c r="CDL7" s="348"/>
      <c r="CDM7" s="348"/>
      <c r="CDN7" s="348"/>
      <c r="CDO7" s="348"/>
      <c r="CDP7" s="348"/>
      <c r="CDQ7" s="348"/>
      <c r="CDR7" s="348"/>
      <c r="CDS7" s="348"/>
      <c r="CDT7" s="348"/>
      <c r="CDU7" s="348"/>
      <c r="CDV7" s="348"/>
      <c r="CDW7" s="348"/>
      <c r="CDX7" s="348"/>
      <c r="CDY7" s="348"/>
      <c r="CDZ7" s="348"/>
      <c r="CEA7" s="348"/>
      <c r="CEB7" s="348"/>
      <c r="CEC7" s="348"/>
      <c r="CED7" s="348"/>
      <c r="CEE7" s="348"/>
      <c r="CEF7" s="348"/>
      <c r="CEG7" s="348"/>
      <c r="CEH7" s="348"/>
      <c r="CEI7" s="348"/>
      <c r="CEJ7" s="348"/>
      <c r="CEK7" s="348"/>
      <c r="CEL7" s="348"/>
      <c r="CEM7" s="348"/>
      <c r="CEN7" s="348"/>
      <c r="CEO7" s="348"/>
      <c r="CEP7" s="348"/>
      <c r="CEQ7" s="348"/>
      <c r="CER7" s="348"/>
      <c r="CES7" s="348"/>
      <c r="CET7" s="348"/>
      <c r="CEU7" s="348"/>
      <c r="CEV7" s="348"/>
      <c r="CEW7" s="348"/>
      <c r="CEX7" s="348"/>
      <c r="CEY7" s="348"/>
      <c r="CEZ7" s="348"/>
      <c r="CFA7" s="348"/>
      <c r="CFB7" s="348"/>
      <c r="CFC7" s="348"/>
      <c r="CFD7" s="348"/>
      <c r="CFE7" s="348"/>
      <c r="CFF7" s="348"/>
      <c r="CFG7" s="348"/>
      <c r="CFH7" s="348"/>
      <c r="CFI7" s="348"/>
      <c r="CFJ7" s="348"/>
      <c r="CFK7" s="348"/>
      <c r="CFL7" s="348"/>
      <c r="CFM7" s="348"/>
      <c r="CFN7" s="348"/>
      <c r="CFO7" s="348"/>
      <c r="CFP7" s="348"/>
      <c r="CFQ7" s="348"/>
      <c r="CFR7" s="348"/>
      <c r="CFS7" s="348"/>
      <c r="CFT7" s="348"/>
      <c r="CFU7" s="348"/>
      <c r="CFV7" s="348"/>
      <c r="CFW7" s="348"/>
      <c r="CFX7" s="348"/>
      <c r="CFY7" s="348"/>
      <c r="CFZ7" s="348"/>
      <c r="CGA7" s="348"/>
      <c r="CGB7" s="348"/>
      <c r="CGC7" s="348"/>
      <c r="CGD7" s="348"/>
      <c r="CGE7" s="348"/>
      <c r="CGF7" s="348"/>
      <c r="CGG7" s="348"/>
      <c r="CGH7" s="348"/>
      <c r="CGI7" s="348"/>
      <c r="CGJ7" s="348"/>
      <c r="CGK7" s="348"/>
      <c r="CGL7" s="348"/>
      <c r="CGM7" s="348"/>
      <c r="CGN7" s="348"/>
      <c r="CGO7" s="348"/>
      <c r="CGP7" s="348"/>
      <c r="CGQ7" s="348"/>
      <c r="CGR7" s="348"/>
      <c r="CGS7" s="348"/>
      <c r="CGT7" s="348"/>
      <c r="CGU7" s="348"/>
      <c r="CGV7" s="348"/>
      <c r="CGW7" s="348"/>
      <c r="CGX7" s="348"/>
      <c r="CGY7" s="348"/>
      <c r="CGZ7" s="348"/>
      <c r="CHA7" s="348"/>
      <c r="CHB7" s="348"/>
      <c r="CHC7" s="348"/>
      <c r="CHD7" s="348"/>
      <c r="CHE7" s="348"/>
      <c r="CHF7" s="348"/>
      <c r="CHG7" s="348"/>
      <c r="CHH7" s="348"/>
      <c r="CHI7" s="348"/>
      <c r="CHJ7" s="348"/>
      <c r="CHK7" s="348"/>
      <c r="CHL7" s="348"/>
      <c r="CHM7" s="348"/>
      <c r="CHN7" s="348"/>
      <c r="CHO7" s="348"/>
      <c r="CHP7" s="348"/>
      <c r="CHQ7" s="348"/>
      <c r="CHR7" s="348"/>
      <c r="CHS7" s="348"/>
      <c r="CHT7" s="348"/>
      <c r="CHU7" s="348"/>
      <c r="CHV7" s="348"/>
      <c r="CHW7" s="348"/>
      <c r="CHX7" s="348"/>
      <c r="CHY7" s="348"/>
      <c r="CHZ7" s="348"/>
      <c r="CIA7" s="348"/>
      <c r="CIB7" s="348"/>
      <c r="CIC7" s="348"/>
      <c r="CID7" s="348"/>
      <c r="CIE7" s="348"/>
      <c r="CIF7" s="348"/>
      <c r="CIG7" s="348"/>
      <c r="CIH7" s="348"/>
      <c r="CII7" s="348"/>
      <c r="CIJ7" s="348"/>
      <c r="CIK7" s="348"/>
      <c r="CIL7" s="348"/>
      <c r="CIM7" s="348"/>
      <c r="CIN7" s="348"/>
      <c r="CIO7" s="348"/>
      <c r="CIP7" s="348"/>
      <c r="CIQ7" s="348"/>
      <c r="CIR7" s="348"/>
      <c r="CIS7" s="348"/>
      <c r="CIT7" s="348"/>
      <c r="CIU7" s="348"/>
      <c r="CIV7" s="348"/>
      <c r="CIW7" s="348"/>
      <c r="CIX7" s="348"/>
      <c r="CIY7" s="348"/>
      <c r="CIZ7" s="348"/>
      <c r="CJA7" s="348"/>
      <c r="CJB7" s="348"/>
      <c r="CJC7" s="348"/>
      <c r="CJD7" s="348"/>
      <c r="CJE7" s="348"/>
      <c r="CJF7" s="348"/>
      <c r="CJG7" s="348"/>
      <c r="CJH7" s="348"/>
      <c r="CJI7" s="348"/>
      <c r="CJJ7" s="348"/>
      <c r="CJK7" s="348"/>
      <c r="CJL7" s="348"/>
      <c r="CJM7" s="348"/>
      <c r="CJN7" s="348"/>
      <c r="CJO7" s="348"/>
      <c r="CJP7" s="348"/>
      <c r="CJQ7" s="348"/>
      <c r="CJR7" s="348"/>
      <c r="CJS7" s="348"/>
      <c r="CJT7" s="348"/>
      <c r="CJU7" s="348"/>
      <c r="CJV7" s="348"/>
      <c r="CJW7" s="348"/>
      <c r="CJX7" s="348"/>
      <c r="CJY7" s="348"/>
      <c r="CJZ7" s="348"/>
      <c r="CKA7" s="348"/>
      <c r="CKB7" s="348"/>
      <c r="CKC7" s="348"/>
      <c r="CKD7" s="348"/>
      <c r="CKE7" s="348"/>
      <c r="CKF7" s="348"/>
      <c r="CKG7" s="348"/>
      <c r="CKH7" s="348"/>
      <c r="CKI7" s="348"/>
      <c r="CKJ7" s="348"/>
      <c r="CKK7" s="348"/>
      <c r="CKL7" s="348"/>
      <c r="CKM7" s="348"/>
      <c r="CKN7" s="348"/>
      <c r="CKO7" s="348"/>
      <c r="CKP7" s="348"/>
      <c r="CKQ7" s="348"/>
      <c r="CKR7" s="348"/>
      <c r="CKS7" s="348"/>
      <c r="CKT7" s="348"/>
      <c r="CKU7" s="348"/>
      <c r="CKV7" s="348"/>
      <c r="CKW7" s="348"/>
      <c r="CKX7" s="348"/>
      <c r="CKY7" s="348"/>
      <c r="CKZ7" s="348"/>
      <c r="CLA7" s="348"/>
      <c r="CLB7" s="348"/>
      <c r="CLC7" s="348"/>
      <c r="CLD7" s="348"/>
      <c r="CLE7" s="348"/>
      <c r="CLF7" s="348"/>
      <c r="CLG7" s="348"/>
      <c r="CLH7" s="348"/>
      <c r="CLI7" s="348"/>
      <c r="CLJ7" s="348"/>
      <c r="CLK7" s="348"/>
      <c r="CLL7" s="348"/>
      <c r="CLM7" s="348"/>
      <c r="CLN7" s="348"/>
      <c r="CLO7" s="348"/>
      <c r="CLP7" s="348"/>
      <c r="CLQ7" s="348"/>
      <c r="CLR7" s="348"/>
      <c r="CLS7" s="348"/>
      <c r="CLT7" s="348"/>
      <c r="CLU7" s="348"/>
      <c r="CLV7" s="348"/>
      <c r="CLW7" s="348"/>
      <c r="CLX7" s="348"/>
      <c r="CLY7" s="348"/>
      <c r="CLZ7" s="348"/>
      <c r="CMA7" s="348"/>
      <c r="CMB7" s="348"/>
      <c r="CMC7" s="348"/>
      <c r="CMD7" s="348"/>
      <c r="CME7" s="348"/>
      <c r="CMF7" s="348"/>
      <c r="CMG7" s="348"/>
      <c r="CMH7" s="348"/>
      <c r="CMI7" s="348"/>
      <c r="CMJ7" s="348"/>
      <c r="CMK7" s="348"/>
      <c r="CML7" s="348"/>
      <c r="CMM7" s="348"/>
      <c r="CMN7" s="348"/>
      <c r="CMO7" s="348"/>
      <c r="CMP7" s="348"/>
      <c r="CMQ7" s="348"/>
      <c r="CMR7" s="348"/>
      <c r="CMS7" s="348"/>
      <c r="CMT7" s="348"/>
      <c r="CMU7" s="348"/>
      <c r="CMV7" s="348"/>
      <c r="CMW7" s="348"/>
      <c r="CMX7" s="348"/>
      <c r="CMY7" s="348"/>
      <c r="CMZ7" s="348"/>
      <c r="CNA7" s="348"/>
      <c r="CNB7" s="348"/>
      <c r="CNC7" s="348"/>
      <c r="CND7" s="348"/>
      <c r="CNE7" s="348"/>
      <c r="CNF7" s="348"/>
      <c r="CNG7" s="348"/>
      <c r="CNH7" s="348"/>
      <c r="CNI7" s="348"/>
      <c r="CNJ7" s="348"/>
      <c r="CNK7" s="348"/>
      <c r="CNL7" s="348"/>
      <c r="CNM7" s="348"/>
      <c r="CNN7" s="348"/>
      <c r="CNO7" s="348"/>
      <c r="CNP7" s="348"/>
      <c r="CNQ7" s="348"/>
      <c r="CNR7" s="348"/>
      <c r="CNS7" s="348"/>
      <c r="CNT7" s="348"/>
      <c r="CNU7" s="348"/>
      <c r="CNV7" s="348"/>
      <c r="CNW7" s="348"/>
      <c r="CNX7" s="348"/>
      <c r="CNY7" s="348"/>
      <c r="CNZ7" s="348"/>
      <c r="COA7" s="348"/>
      <c r="COB7" s="348"/>
      <c r="COC7" s="348"/>
      <c r="COD7" s="348"/>
      <c r="COE7" s="348"/>
      <c r="COF7" s="348"/>
      <c r="COG7" s="348"/>
      <c r="COH7" s="348"/>
      <c r="COI7" s="348"/>
      <c r="COJ7" s="348"/>
      <c r="COK7" s="348"/>
      <c r="COL7" s="348"/>
      <c r="COM7" s="348"/>
      <c r="CON7" s="348"/>
      <c r="COO7" s="348"/>
      <c r="COP7" s="348"/>
      <c r="COQ7" s="348"/>
      <c r="COR7" s="348"/>
      <c r="COS7" s="348"/>
      <c r="COT7" s="348"/>
      <c r="COU7" s="348"/>
      <c r="COV7" s="348"/>
      <c r="COW7" s="348"/>
      <c r="COX7" s="348"/>
      <c r="COY7" s="348"/>
      <c r="COZ7" s="348"/>
      <c r="CPA7" s="348"/>
      <c r="CPB7" s="348"/>
      <c r="CPC7" s="348"/>
      <c r="CPD7" s="348"/>
      <c r="CPE7" s="348"/>
      <c r="CPF7" s="348"/>
      <c r="CPG7" s="348"/>
      <c r="CPH7" s="348"/>
      <c r="CPI7" s="348"/>
      <c r="CPJ7" s="348"/>
      <c r="CPK7" s="348"/>
      <c r="CPL7" s="348"/>
      <c r="CPM7" s="348"/>
      <c r="CPN7" s="348"/>
      <c r="CPO7" s="348"/>
      <c r="CPP7" s="348"/>
      <c r="CPQ7" s="348"/>
      <c r="CPR7" s="348"/>
      <c r="CPS7" s="348"/>
      <c r="CPT7" s="348"/>
      <c r="CPU7" s="348"/>
      <c r="CPV7" s="348"/>
      <c r="CPW7" s="348"/>
      <c r="CPX7" s="348"/>
      <c r="CPY7" s="348"/>
      <c r="CPZ7" s="348"/>
      <c r="CQA7" s="348"/>
      <c r="CQB7" s="348"/>
      <c r="CQC7" s="348"/>
      <c r="CQD7" s="348"/>
      <c r="CQE7" s="348"/>
      <c r="CQF7" s="348"/>
      <c r="CQG7" s="348"/>
      <c r="CQH7" s="348"/>
      <c r="CQI7" s="348"/>
      <c r="CQJ7" s="348"/>
      <c r="CQK7" s="348"/>
      <c r="CQL7" s="348"/>
      <c r="CQM7" s="348"/>
      <c r="CQN7" s="348"/>
      <c r="CQO7" s="348"/>
      <c r="CQP7" s="348"/>
      <c r="CQQ7" s="348"/>
      <c r="CQR7" s="348"/>
      <c r="CQS7" s="348"/>
      <c r="CQT7" s="348"/>
      <c r="CQU7" s="348"/>
      <c r="CQV7" s="348"/>
      <c r="CQW7" s="348"/>
      <c r="CQX7" s="348"/>
      <c r="CQY7" s="348"/>
      <c r="CQZ7" s="348"/>
      <c r="CRA7" s="348"/>
      <c r="CRB7" s="348"/>
      <c r="CRC7" s="348"/>
      <c r="CRD7" s="348"/>
      <c r="CRE7" s="348"/>
      <c r="CRF7" s="348"/>
      <c r="CRG7" s="348"/>
      <c r="CRH7" s="348"/>
      <c r="CRI7" s="348"/>
      <c r="CRJ7" s="348"/>
      <c r="CRK7" s="348"/>
      <c r="CRL7" s="348"/>
      <c r="CRM7" s="348"/>
      <c r="CRN7" s="348"/>
      <c r="CRO7" s="348"/>
      <c r="CRP7" s="348"/>
      <c r="CRQ7" s="348"/>
      <c r="CRR7" s="348"/>
      <c r="CRS7" s="348"/>
      <c r="CRT7" s="348"/>
      <c r="CRU7" s="348"/>
      <c r="CRV7" s="348"/>
      <c r="CRW7" s="348"/>
      <c r="CRX7" s="348"/>
      <c r="CRY7" s="348"/>
      <c r="CRZ7" s="348"/>
      <c r="CSA7" s="348"/>
      <c r="CSB7" s="348"/>
      <c r="CSC7" s="348"/>
      <c r="CSD7" s="348"/>
      <c r="CSE7" s="348"/>
      <c r="CSF7" s="348"/>
      <c r="CSG7" s="348"/>
      <c r="CSH7" s="348"/>
      <c r="CSI7" s="348"/>
      <c r="CSJ7" s="348"/>
      <c r="CSK7" s="348"/>
      <c r="CSL7" s="348"/>
      <c r="CSM7" s="348"/>
      <c r="CSN7" s="348"/>
      <c r="CSO7" s="348"/>
      <c r="CSP7" s="348"/>
      <c r="CSQ7" s="348"/>
      <c r="CSR7" s="348"/>
      <c r="CSS7" s="348"/>
      <c r="CST7" s="348"/>
      <c r="CSU7" s="348"/>
      <c r="CSV7" s="348"/>
      <c r="CSW7" s="348"/>
      <c r="CSX7" s="348"/>
      <c r="CSY7" s="348"/>
      <c r="CSZ7" s="348"/>
      <c r="CTA7" s="348"/>
      <c r="CTB7" s="348"/>
      <c r="CTC7" s="348"/>
      <c r="CTD7" s="348"/>
      <c r="CTE7" s="348"/>
      <c r="CTF7" s="348"/>
      <c r="CTG7" s="348"/>
      <c r="CTH7" s="348"/>
      <c r="CTI7" s="348"/>
      <c r="CTJ7" s="348"/>
      <c r="CTK7" s="348"/>
      <c r="CTL7" s="348"/>
      <c r="CTM7" s="348"/>
      <c r="CTN7" s="348"/>
      <c r="CTO7" s="348"/>
      <c r="CTP7" s="348"/>
      <c r="CTQ7" s="348"/>
      <c r="CTR7" s="348"/>
      <c r="CTS7" s="348"/>
      <c r="CTT7" s="348"/>
      <c r="CTU7" s="348"/>
      <c r="CTV7" s="348"/>
      <c r="CTW7" s="348"/>
      <c r="CTX7" s="348"/>
      <c r="CTY7" s="348"/>
      <c r="CTZ7" s="348"/>
      <c r="CUA7" s="348"/>
      <c r="CUB7" s="348"/>
      <c r="CUC7" s="348"/>
      <c r="CUD7" s="348"/>
      <c r="CUE7" s="348"/>
      <c r="CUF7" s="348"/>
      <c r="CUG7" s="348"/>
      <c r="CUH7" s="348"/>
      <c r="CUI7" s="348"/>
      <c r="CUJ7" s="348"/>
      <c r="CUK7" s="348"/>
      <c r="CUL7" s="348"/>
      <c r="CUM7" s="348"/>
      <c r="CUN7" s="348"/>
      <c r="CUO7" s="348"/>
      <c r="CUP7" s="348"/>
      <c r="CUQ7" s="348"/>
      <c r="CUR7" s="348"/>
      <c r="CUS7" s="348"/>
      <c r="CUT7" s="348"/>
      <c r="CUU7" s="348"/>
      <c r="CUV7" s="348"/>
      <c r="CUW7" s="348"/>
      <c r="CUX7" s="348"/>
      <c r="CUY7" s="348"/>
      <c r="CUZ7" s="348"/>
      <c r="CVA7" s="348"/>
      <c r="CVB7" s="348"/>
      <c r="CVC7" s="348"/>
      <c r="CVD7" s="348"/>
      <c r="CVE7" s="348"/>
      <c r="CVF7" s="348"/>
      <c r="CVG7" s="348"/>
      <c r="CVH7" s="348"/>
      <c r="CVI7" s="348"/>
      <c r="CVJ7" s="348"/>
      <c r="CVK7" s="348"/>
      <c r="CVL7" s="348"/>
      <c r="CVM7" s="348"/>
      <c r="CVN7" s="348"/>
      <c r="CVO7" s="348"/>
      <c r="CVP7" s="348"/>
      <c r="CVQ7" s="348"/>
      <c r="CVR7" s="348"/>
      <c r="CVS7" s="348"/>
      <c r="CVT7" s="348"/>
      <c r="CVU7" s="348"/>
      <c r="CVV7" s="348"/>
      <c r="CVW7" s="348"/>
      <c r="CVX7" s="348"/>
      <c r="CVY7" s="348"/>
      <c r="CVZ7" s="348"/>
      <c r="CWA7" s="348"/>
      <c r="CWB7" s="348"/>
      <c r="CWC7" s="348"/>
      <c r="CWD7" s="348"/>
      <c r="CWE7" s="348"/>
      <c r="CWF7" s="348"/>
      <c r="CWG7" s="348"/>
      <c r="CWH7" s="348"/>
      <c r="CWI7" s="348"/>
      <c r="CWJ7" s="348"/>
      <c r="CWK7" s="348"/>
      <c r="CWL7" s="348"/>
      <c r="CWM7" s="348"/>
      <c r="CWN7" s="348"/>
      <c r="CWO7" s="348"/>
      <c r="CWP7" s="348"/>
      <c r="CWQ7" s="348"/>
      <c r="CWR7" s="348"/>
      <c r="CWS7" s="348"/>
      <c r="CWT7" s="348"/>
      <c r="CWU7" s="348"/>
      <c r="CWV7" s="348"/>
      <c r="CWW7" s="348"/>
      <c r="CWX7" s="348"/>
      <c r="CWY7" s="348"/>
      <c r="CWZ7" s="348"/>
      <c r="CXA7" s="348"/>
      <c r="CXB7" s="348"/>
      <c r="CXC7" s="348"/>
      <c r="CXD7" s="348"/>
      <c r="CXE7" s="348"/>
      <c r="CXF7" s="348"/>
      <c r="CXG7" s="348"/>
      <c r="CXH7" s="348"/>
      <c r="CXI7" s="348"/>
      <c r="CXJ7" s="348"/>
      <c r="CXK7" s="348"/>
      <c r="CXL7" s="348"/>
      <c r="CXM7" s="348"/>
      <c r="CXN7" s="348"/>
      <c r="CXO7" s="348"/>
      <c r="CXP7" s="348"/>
      <c r="CXQ7" s="348"/>
      <c r="CXR7" s="348"/>
      <c r="CXS7" s="348"/>
      <c r="CXT7" s="348"/>
      <c r="CXU7" s="348"/>
      <c r="CXV7" s="348"/>
      <c r="CXW7" s="348"/>
      <c r="CXX7" s="348"/>
      <c r="CXY7" s="348"/>
      <c r="CXZ7" s="348"/>
      <c r="CYA7" s="348"/>
      <c r="CYB7" s="348"/>
      <c r="CYC7" s="348"/>
      <c r="CYD7" s="348"/>
      <c r="CYE7" s="348"/>
      <c r="CYF7" s="348"/>
      <c r="CYG7" s="348"/>
      <c r="CYH7" s="348"/>
      <c r="CYI7" s="348"/>
      <c r="CYJ7" s="348"/>
      <c r="CYK7" s="348"/>
      <c r="CYL7" s="348"/>
      <c r="CYM7" s="348"/>
      <c r="CYN7" s="348"/>
      <c r="CYO7" s="348"/>
      <c r="CYP7" s="348"/>
      <c r="CYQ7" s="348"/>
      <c r="CYR7" s="348"/>
      <c r="CYS7" s="348"/>
      <c r="CYT7" s="348"/>
      <c r="CYU7" s="348"/>
      <c r="CYV7" s="348"/>
      <c r="CYW7" s="348"/>
      <c r="CYX7" s="348"/>
      <c r="CYY7" s="348"/>
      <c r="CYZ7" s="348"/>
      <c r="CZA7" s="348"/>
      <c r="CZB7" s="348"/>
      <c r="CZC7" s="348"/>
      <c r="CZD7" s="348"/>
      <c r="CZE7" s="348"/>
      <c r="CZF7" s="348"/>
      <c r="CZG7" s="348"/>
      <c r="CZH7" s="348"/>
      <c r="CZI7" s="348"/>
      <c r="CZJ7" s="348"/>
      <c r="CZK7" s="348"/>
      <c r="CZL7" s="348"/>
      <c r="CZM7" s="348"/>
      <c r="CZN7" s="348"/>
      <c r="CZO7" s="348"/>
      <c r="CZP7" s="348"/>
      <c r="CZQ7" s="348"/>
      <c r="CZR7" s="348"/>
      <c r="CZS7" s="348"/>
      <c r="CZT7" s="348"/>
      <c r="CZU7" s="348"/>
      <c r="CZV7" s="348"/>
      <c r="CZW7" s="348"/>
      <c r="CZX7" s="348"/>
      <c r="CZY7" s="348"/>
      <c r="CZZ7" s="348"/>
      <c r="DAA7" s="348"/>
      <c r="DAB7" s="348"/>
      <c r="DAC7" s="348"/>
      <c r="DAD7" s="348"/>
      <c r="DAE7" s="348"/>
      <c r="DAF7" s="348"/>
      <c r="DAG7" s="348"/>
      <c r="DAH7" s="348"/>
      <c r="DAI7" s="348"/>
      <c r="DAJ7" s="348"/>
      <c r="DAK7" s="348"/>
      <c r="DAL7" s="348"/>
      <c r="DAM7" s="348"/>
      <c r="DAN7" s="348"/>
      <c r="DAO7" s="348"/>
      <c r="DAP7" s="348"/>
      <c r="DAQ7" s="348"/>
      <c r="DAR7" s="348"/>
      <c r="DAS7" s="348"/>
      <c r="DAT7" s="348"/>
      <c r="DAU7" s="348"/>
      <c r="DAV7" s="348"/>
      <c r="DAW7" s="348"/>
      <c r="DAX7" s="348"/>
      <c r="DAY7" s="348"/>
      <c r="DAZ7" s="348"/>
      <c r="DBA7" s="348"/>
      <c r="DBB7" s="348"/>
      <c r="DBC7" s="348"/>
      <c r="DBD7" s="348"/>
      <c r="DBE7" s="348"/>
      <c r="DBF7" s="348"/>
      <c r="DBG7" s="348"/>
      <c r="DBH7" s="348"/>
      <c r="DBI7" s="348"/>
      <c r="DBJ7" s="348"/>
      <c r="DBK7" s="348"/>
      <c r="DBL7" s="348"/>
      <c r="DBM7" s="348"/>
      <c r="DBN7" s="348"/>
      <c r="DBO7" s="348"/>
      <c r="DBP7" s="348"/>
      <c r="DBQ7" s="348"/>
      <c r="DBR7" s="348"/>
      <c r="DBS7" s="348"/>
      <c r="DBT7" s="348"/>
      <c r="DBU7" s="348"/>
      <c r="DBV7" s="348"/>
      <c r="DBW7" s="348"/>
      <c r="DBX7" s="348"/>
      <c r="DBY7" s="348"/>
      <c r="DBZ7" s="348"/>
      <c r="DCA7" s="348"/>
      <c r="DCB7" s="348"/>
      <c r="DCC7" s="348"/>
      <c r="DCD7" s="348"/>
      <c r="DCE7" s="348"/>
      <c r="DCF7" s="348"/>
      <c r="DCG7" s="348"/>
      <c r="DCH7" s="348"/>
      <c r="DCI7" s="348"/>
      <c r="DCJ7" s="348"/>
      <c r="DCK7" s="348"/>
      <c r="DCL7" s="348"/>
      <c r="DCM7" s="348"/>
      <c r="DCN7" s="348"/>
      <c r="DCO7" s="348"/>
      <c r="DCP7" s="348"/>
      <c r="DCQ7" s="348"/>
      <c r="DCR7" s="348"/>
      <c r="DCS7" s="348"/>
      <c r="DCT7" s="348"/>
      <c r="DCU7" s="348"/>
      <c r="DCV7" s="348"/>
      <c r="DCW7" s="348"/>
      <c r="DCX7" s="348"/>
      <c r="DCY7" s="348"/>
      <c r="DCZ7" s="348"/>
      <c r="DDA7" s="348"/>
      <c r="DDB7" s="348"/>
      <c r="DDC7" s="348"/>
      <c r="DDD7" s="348"/>
      <c r="DDE7" s="348"/>
      <c r="DDF7" s="348"/>
      <c r="DDG7" s="348"/>
      <c r="DDH7" s="348"/>
      <c r="DDI7" s="348"/>
      <c r="DDJ7" s="348"/>
      <c r="DDK7" s="348"/>
      <c r="DDL7" s="348"/>
      <c r="DDM7" s="348"/>
      <c r="DDN7" s="348"/>
      <c r="DDO7" s="348"/>
      <c r="DDP7" s="348"/>
      <c r="DDQ7" s="348"/>
      <c r="DDR7" s="348"/>
      <c r="DDS7" s="348"/>
      <c r="DDT7" s="348"/>
      <c r="DDU7" s="348"/>
      <c r="DDV7" s="348"/>
      <c r="DDW7" s="348"/>
      <c r="DDX7" s="348"/>
      <c r="DDY7" s="348"/>
      <c r="DDZ7" s="348"/>
      <c r="DEA7" s="348"/>
      <c r="DEB7" s="348"/>
      <c r="DEC7" s="348"/>
      <c r="DED7" s="348"/>
      <c r="DEE7" s="348"/>
      <c r="DEF7" s="348"/>
      <c r="DEG7" s="348"/>
      <c r="DEH7" s="348"/>
      <c r="DEI7" s="348"/>
      <c r="DEJ7" s="348"/>
      <c r="DEK7" s="348"/>
      <c r="DEL7" s="348"/>
      <c r="DEM7" s="348"/>
      <c r="DEN7" s="348"/>
      <c r="DEO7" s="348"/>
      <c r="DEP7" s="348"/>
      <c r="DEQ7" s="348"/>
      <c r="DER7" s="348"/>
      <c r="DES7" s="348"/>
      <c r="DET7" s="348"/>
      <c r="DEU7" s="348"/>
      <c r="DEV7" s="348"/>
      <c r="DEW7" s="348"/>
      <c r="DEX7" s="348"/>
      <c r="DEY7" s="348"/>
      <c r="DEZ7" s="348"/>
      <c r="DFA7" s="348"/>
      <c r="DFB7" s="348"/>
      <c r="DFC7" s="348"/>
      <c r="DFD7" s="348"/>
      <c r="DFE7" s="348"/>
      <c r="DFF7" s="348"/>
      <c r="DFG7" s="348"/>
      <c r="DFH7" s="348"/>
      <c r="DFI7" s="348"/>
      <c r="DFJ7" s="348"/>
      <c r="DFK7" s="348"/>
      <c r="DFL7" s="348"/>
      <c r="DFM7" s="348"/>
      <c r="DFN7" s="348"/>
      <c r="DFO7" s="348"/>
      <c r="DFP7" s="348"/>
      <c r="DFQ7" s="348"/>
      <c r="DFR7" s="348"/>
      <c r="DFS7" s="348"/>
      <c r="DFT7" s="348"/>
      <c r="DFU7" s="348"/>
      <c r="DFV7" s="348"/>
      <c r="DFW7" s="348"/>
      <c r="DFX7" s="348"/>
      <c r="DFY7" s="348"/>
      <c r="DFZ7" s="348"/>
      <c r="DGA7" s="348"/>
      <c r="DGB7" s="348"/>
      <c r="DGC7" s="348"/>
      <c r="DGD7" s="348"/>
      <c r="DGE7" s="348"/>
      <c r="DGF7" s="348"/>
      <c r="DGG7" s="348"/>
      <c r="DGH7" s="348"/>
      <c r="DGI7" s="348"/>
      <c r="DGJ7" s="348"/>
      <c r="DGK7" s="348"/>
      <c r="DGL7" s="348"/>
      <c r="DGM7" s="348"/>
      <c r="DGN7" s="348"/>
      <c r="DGO7" s="348"/>
      <c r="DGP7" s="348"/>
      <c r="DGQ7" s="348"/>
      <c r="DGR7" s="348"/>
      <c r="DGS7" s="348"/>
      <c r="DGT7" s="348"/>
      <c r="DGU7" s="348"/>
      <c r="DGV7" s="348"/>
      <c r="DGW7" s="348"/>
      <c r="DGX7" s="348"/>
      <c r="DGY7" s="348"/>
      <c r="DGZ7" s="348"/>
      <c r="DHA7" s="348"/>
      <c r="DHB7" s="348"/>
      <c r="DHC7" s="348"/>
      <c r="DHD7" s="348"/>
      <c r="DHE7" s="348"/>
      <c r="DHF7" s="348"/>
      <c r="DHG7" s="348"/>
      <c r="DHH7" s="348"/>
      <c r="DHI7" s="348"/>
      <c r="DHJ7" s="348"/>
      <c r="DHK7" s="348"/>
      <c r="DHL7" s="348"/>
      <c r="DHM7" s="348"/>
      <c r="DHN7" s="348"/>
      <c r="DHO7" s="348"/>
      <c r="DHP7" s="348"/>
      <c r="DHQ7" s="348"/>
      <c r="DHR7" s="348"/>
      <c r="DHS7" s="348"/>
      <c r="DHT7" s="348"/>
      <c r="DHU7" s="348"/>
      <c r="DHV7" s="348"/>
      <c r="DHW7" s="348"/>
      <c r="DHX7" s="348"/>
      <c r="DHY7" s="348"/>
      <c r="DHZ7" s="348"/>
      <c r="DIA7" s="348"/>
      <c r="DIB7" s="348"/>
      <c r="DIC7" s="348"/>
      <c r="DID7" s="348"/>
      <c r="DIE7" s="348"/>
      <c r="DIF7" s="348"/>
      <c r="DIG7" s="348"/>
      <c r="DIH7" s="348"/>
      <c r="DII7" s="348"/>
      <c r="DIJ7" s="348"/>
      <c r="DIK7" s="348"/>
      <c r="DIL7" s="348"/>
      <c r="DIM7" s="348"/>
      <c r="DIN7" s="348"/>
      <c r="DIO7" s="348"/>
      <c r="DIP7" s="348"/>
      <c r="DIQ7" s="348"/>
      <c r="DIR7" s="348"/>
      <c r="DIS7" s="348"/>
      <c r="DIT7" s="348"/>
      <c r="DIU7" s="348"/>
      <c r="DIV7" s="348"/>
      <c r="DIW7" s="348"/>
      <c r="DIX7" s="348"/>
      <c r="DIY7" s="348"/>
      <c r="DIZ7" s="348"/>
      <c r="DJA7" s="348"/>
      <c r="DJB7" s="348"/>
      <c r="DJC7" s="348"/>
      <c r="DJD7" s="348"/>
      <c r="DJE7" s="348"/>
      <c r="DJF7" s="348"/>
      <c r="DJG7" s="348"/>
      <c r="DJH7" s="348"/>
      <c r="DJI7" s="348"/>
      <c r="DJJ7" s="348"/>
      <c r="DJK7" s="348"/>
      <c r="DJL7" s="348"/>
      <c r="DJM7" s="348"/>
      <c r="DJN7" s="348"/>
      <c r="DJO7" s="348"/>
      <c r="DJP7" s="348"/>
      <c r="DJQ7" s="348"/>
      <c r="DJR7" s="348"/>
      <c r="DJS7" s="348"/>
      <c r="DJT7" s="348"/>
      <c r="DJU7" s="348"/>
      <c r="DJV7" s="348"/>
      <c r="DJW7" s="348"/>
      <c r="DJX7" s="348"/>
      <c r="DJY7" s="348"/>
      <c r="DJZ7" s="348"/>
      <c r="DKA7" s="348"/>
      <c r="DKB7" s="348"/>
      <c r="DKC7" s="348"/>
      <c r="DKD7" s="348"/>
      <c r="DKE7" s="348"/>
      <c r="DKF7" s="348"/>
      <c r="DKG7" s="348"/>
      <c r="DKH7" s="348"/>
      <c r="DKI7" s="348"/>
      <c r="DKJ7" s="348"/>
      <c r="DKK7" s="348"/>
      <c r="DKL7" s="348"/>
      <c r="DKM7" s="348"/>
      <c r="DKN7" s="348"/>
      <c r="DKO7" s="348"/>
      <c r="DKP7" s="348"/>
      <c r="DKQ7" s="348"/>
      <c r="DKR7" s="348"/>
      <c r="DKS7" s="348"/>
      <c r="DKT7" s="348"/>
      <c r="DKU7" s="348"/>
      <c r="DKV7" s="348"/>
      <c r="DKW7" s="348"/>
      <c r="DKX7" s="348"/>
      <c r="DKY7" s="348"/>
      <c r="DKZ7" s="348"/>
      <c r="DLA7" s="348"/>
      <c r="DLB7" s="348"/>
      <c r="DLC7" s="348"/>
      <c r="DLD7" s="348"/>
      <c r="DLE7" s="348"/>
      <c r="DLF7" s="348"/>
      <c r="DLG7" s="348"/>
      <c r="DLH7" s="348"/>
      <c r="DLI7" s="348"/>
      <c r="DLJ7" s="348"/>
      <c r="DLK7" s="348"/>
      <c r="DLL7" s="348"/>
      <c r="DLM7" s="348"/>
      <c r="DLN7" s="348"/>
      <c r="DLO7" s="348"/>
      <c r="DLP7" s="348"/>
      <c r="DLQ7" s="348"/>
      <c r="DLR7" s="348"/>
      <c r="DLS7" s="348"/>
      <c r="DLT7" s="348"/>
      <c r="DLU7" s="348"/>
      <c r="DLV7" s="348"/>
      <c r="DLW7" s="348"/>
      <c r="DLX7" s="348"/>
      <c r="DLY7" s="348"/>
      <c r="DLZ7" s="348"/>
      <c r="DMA7" s="348"/>
      <c r="DMB7" s="348"/>
      <c r="DMC7" s="348"/>
      <c r="DMD7" s="348"/>
      <c r="DME7" s="348"/>
      <c r="DMF7" s="348"/>
      <c r="DMG7" s="348"/>
      <c r="DMH7" s="348"/>
      <c r="DMI7" s="348"/>
      <c r="DMJ7" s="348"/>
      <c r="DMK7" s="348"/>
      <c r="DML7" s="348"/>
      <c r="DMM7" s="348"/>
      <c r="DMN7" s="348"/>
      <c r="DMO7" s="348"/>
      <c r="DMP7" s="348"/>
      <c r="DMQ7" s="348"/>
      <c r="DMR7" s="348"/>
      <c r="DMS7" s="348"/>
      <c r="DMT7" s="348"/>
      <c r="DMU7" s="348"/>
      <c r="DMV7" s="348"/>
      <c r="DMW7" s="348"/>
      <c r="DMX7" s="348"/>
      <c r="DMY7" s="348"/>
      <c r="DMZ7" s="348"/>
      <c r="DNA7" s="348"/>
      <c r="DNB7" s="348"/>
      <c r="DNC7" s="348"/>
      <c r="DND7" s="348"/>
      <c r="DNE7" s="348"/>
      <c r="DNF7" s="348"/>
      <c r="DNG7" s="348"/>
      <c r="DNH7" s="348"/>
      <c r="DNI7" s="348"/>
      <c r="DNJ7" s="348"/>
      <c r="DNK7" s="348"/>
      <c r="DNL7" s="348"/>
      <c r="DNM7" s="348"/>
      <c r="DNN7" s="348"/>
      <c r="DNO7" s="348"/>
      <c r="DNP7" s="348"/>
      <c r="DNQ7" s="348"/>
      <c r="DNR7" s="348"/>
      <c r="DNS7" s="348"/>
      <c r="DNT7" s="348"/>
      <c r="DNU7" s="348"/>
      <c r="DNV7" s="348"/>
      <c r="DNW7" s="348"/>
      <c r="DNX7" s="348"/>
      <c r="DNY7" s="348"/>
      <c r="DNZ7" s="348"/>
      <c r="DOA7" s="348"/>
      <c r="DOB7" s="348"/>
      <c r="DOC7" s="348"/>
      <c r="DOD7" s="348"/>
      <c r="DOE7" s="348"/>
      <c r="DOF7" s="348"/>
      <c r="DOG7" s="348"/>
      <c r="DOH7" s="348"/>
      <c r="DOI7" s="348"/>
      <c r="DOJ7" s="348"/>
      <c r="DOK7" s="348"/>
      <c r="DOL7" s="348"/>
      <c r="DOM7" s="348"/>
      <c r="DON7" s="348"/>
      <c r="DOO7" s="348"/>
      <c r="DOP7" s="348"/>
      <c r="DOQ7" s="348"/>
      <c r="DOR7" s="348"/>
      <c r="DOS7" s="348"/>
      <c r="DOT7" s="348"/>
      <c r="DOU7" s="348"/>
      <c r="DOV7" s="348"/>
      <c r="DOW7" s="348"/>
      <c r="DOX7" s="348"/>
      <c r="DOY7" s="348"/>
      <c r="DOZ7" s="348"/>
      <c r="DPA7" s="348"/>
      <c r="DPB7" s="348"/>
      <c r="DPC7" s="348"/>
      <c r="DPD7" s="348"/>
      <c r="DPE7" s="348"/>
      <c r="DPF7" s="348"/>
      <c r="DPG7" s="348"/>
      <c r="DPH7" s="348"/>
      <c r="DPI7" s="348"/>
      <c r="DPJ7" s="348"/>
      <c r="DPK7" s="348"/>
      <c r="DPL7" s="348"/>
      <c r="DPM7" s="348"/>
      <c r="DPN7" s="348"/>
      <c r="DPO7" s="348"/>
      <c r="DPP7" s="348"/>
      <c r="DPQ7" s="348"/>
      <c r="DPR7" s="348"/>
      <c r="DPS7" s="348"/>
      <c r="DPT7" s="348"/>
      <c r="DPU7" s="348"/>
      <c r="DPV7" s="348"/>
      <c r="DPW7" s="348"/>
      <c r="DPX7" s="348"/>
      <c r="DPY7" s="348"/>
      <c r="DPZ7" s="348"/>
      <c r="DQA7" s="348"/>
      <c r="DQB7" s="348"/>
      <c r="DQC7" s="348"/>
      <c r="DQD7" s="348"/>
      <c r="DQE7" s="348"/>
      <c r="DQF7" s="348"/>
      <c r="DQG7" s="348"/>
      <c r="DQH7" s="348"/>
      <c r="DQI7" s="348"/>
      <c r="DQJ7" s="348"/>
      <c r="DQK7" s="348"/>
      <c r="DQL7" s="348"/>
      <c r="DQM7" s="348"/>
      <c r="DQN7" s="348"/>
      <c r="DQO7" s="348"/>
      <c r="DQP7" s="348"/>
      <c r="DQQ7" s="348"/>
      <c r="DQR7" s="348"/>
      <c r="DQS7" s="348"/>
      <c r="DQT7" s="348"/>
      <c r="DQU7" s="348"/>
      <c r="DQV7" s="348"/>
      <c r="DQW7" s="348"/>
      <c r="DQX7" s="348"/>
      <c r="DQY7" s="348"/>
      <c r="DQZ7" s="348"/>
      <c r="DRA7" s="348"/>
      <c r="DRB7" s="348"/>
      <c r="DRC7" s="348"/>
      <c r="DRD7" s="348"/>
      <c r="DRE7" s="348"/>
      <c r="DRF7" s="348"/>
      <c r="DRG7" s="348"/>
      <c r="DRH7" s="348"/>
      <c r="DRI7" s="348"/>
      <c r="DRJ7" s="348"/>
      <c r="DRK7" s="348"/>
      <c r="DRL7" s="348"/>
      <c r="DRM7" s="348"/>
      <c r="DRN7" s="348"/>
      <c r="DRO7" s="348"/>
      <c r="DRP7" s="348"/>
      <c r="DRQ7" s="348"/>
      <c r="DRR7" s="348"/>
      <c r="DRS7" s="348"/>
      <c r="DRT7" s="348"/>
      <c r="DRU7" s="348"/>
      <c r="DRV7" s="348"/>
      <c r="DRW7" s="348"/>
      <c r="DRX7" s="348"/>
      <c r="DRY7" s="348"/>
      <c r="DRZ7" s="348"/>
      <c r="DSA7" s="348"/>
      <c r="DSB7" s="348"/>
      <c r="DSC7" s="348"/>
      <c r="DSD7" s="348"/>
      <c r="DSE7" s="348"/>
      <c r="DSF7" s="348"/>
      <c r="DSG7" s="348"/>
      <c r="DSH7" s="348"/>
      <c r="DSI7" s="348"/>
      <c r="DSJ7" s="348"/>
      <c r="DSK7" s="348"/>
      <c r="DSL7" s="348"/>
      <c r="DSM7" s="348"/>
      <c r="DSN7" s="348"/>
      <c r="DSO7" s="348"/>
      <c r="DSP7" s="348"/>
      <c r="DSQ7" s="348"/>
      <c r="DSR7" s="348"/>
      <c r="DSS7" s="348"/>
      <c r="DST7" s="348"/>
      <c r="DSU7" s="348"/>
      <c r="DSV7" s="348"/>
      <c r="DSW7" s="348"/>
      <c r="DSX7" s="348"/>
      <c r="DSY7" s="348"/>
      <c r="DSZ7" s="348"/>
      <c r="DTA7" s="348"/>
      <c r="DTB7" s="348"/>
      <c r="DTC7" s="348"/>
      <c r="DTD7" s="348"/>
      <c r="DTE7" s="348"/>
      <c r="DTF7" s="348"/>
      <c r="DTG7" s="348"/>
      <c r="DTH7" s="348"/>
      <c r="DTI7" s="348"/>
      <c r="DTJ7" s="348"/>
      <c r="DTK7" s="348"/>
      <c r="DTL7" s="348"/>
      <c r="DTM7" s="348"/>
      <c r="DTN7" s="348"/>
      <c r="DTO7" s="348"/>
      <c r="DTP7" s="348"/>
      <c r="DTQ7" s="348"/>
      <c r="DTR7" s="348"/>
      <c r="DTS7" s="348"/>
      <c r="DTT7" s="348"/>
      <c r="DTU7" s="348"/>
      <c r="DTV7" s="348"/>
      <c r="DTW7" s="348"/>
      <c r="DTX7" s="348"/>
      <c r="DTY7" s="348"/>
      <c r="DTZ7" s="348"/>
      <c r="DUA7" s="348"/>
      <c r="DUB7" s="348"/>
      <c r="DUC7" s="348"/>
      <c r="DUD7" s="348"/>
      <c r="DUE7" s="348"/>
      <c r="DUF7" s="348"/>
      <c r="DUG7" s="348"/>
      <c r="DUH7" s="348"/>
      <c r="DUI7" s="348"/>
      <c r="DUJ7" s="348"/>
      <c r="DUK7" s="348"/>
      <c r="DUL7" s="348"/>
      <c r="DUM7" s="348"/>
      <c r="DUN7" s="348"/>
      <c r="DUO7" s="348"/>
      <c r="DUP7" s="348"/>
      <c r="DUQ7" s="348"/>
      <c r="DUR7" s="348"/>
      <c r="DUS7" s="348"/>
      <c r="DUT7" s="348"/>
      <c r="DUU7" s="348"/>
      <c r="DUV7" s="348"/>
      <c r="DUW7" s="348"/>
      <c r="DUX7" s="348"/>
      <c r="DUY7" s="348"/>
      <c r="DUZ7" s="348"/>
      <c r="DVA7" s="348"/>
      <c r="DVB7" s="348"/>
      <c r="DVC7" s="348"/>
      <c r="DVD7" s="348"/>
      <c r="DVE7" s="348"/>
      <c r="DVF7" s="348"/>
      <c r="DVG7" s="348"/>
      <c r="DVH7" s="348"/>
      <c r="DVI7" s="348"/>
      <c r="DVJ7" s="348"/>
      <c r="DVK7" s="348"/>
      <c r="DVL7" s="348"/>
      <c r="DVM7" s="348"/>
      <c r="DVN7" s="348"/>
      <c r="DVO7" s="348"/>
      <c r="DVP7" s="348"/>
      <c r="DVQ7" s="348"/>
      <c r="DVR7" s="348"/>
      <c r="DVS7" s="348"/>
      <c r="DVT7" s="348"/>
      <c r="DVU7" s="348"/>
      <c r="DVV7" s="348"/>
      <c r="DVW7" s="348"/>
      <c r="DVX7" s="348"/>
      <c r="DVY7" s="348"/>
      <c r="DVZ7" s="348"/>
      <c r="DWA7" s="348"/>
      <c r="DWB7" s="348"/>
      <c r="DWC7" s="348"/>
      <c r="DWD7" s="348"/>
      <c r="DWE7" s="348"/>
      <c r="DWF7" s="348"/>
      <c r="DWG7" s="348"/>
      <c r="DWH7" s="348"/>
      <c r="DWI7" s="348"/>
      <c r="DWJ7" s="348"/>
      <c r="DWK7" s="348"/>
      <c r="DWL7" s="348"/>
      <c r="DWM7" s="348"/>
      <c r="DWN7" s="348"/>
      <c r="DWO7" s="348"/>
      <c r="DWP7" s="348"/>
      <c r="DWQ7" s="348"/>
      <c r="DWR7" s="348"/>
      <c r="DWS7" s="348"/>
      <c r="DWT7" s="348"/>
      <c r="DWU7" s="348"/>
      <c r="DWV7" s="348"/>
      <c r="DWW7" s="348"/>
      <c r="DWX7" s="348"/>
      <c r="DWY7" s="348"/>
      <c r="DWZ7" s="348"/>
      <c r="DXA7" s="348"/>
      <c r="DXB7" s="348"/>
      <c r="DXC7" s="348"/>
      <c r="DXD7" s="348"/>
      <c r="DXE7" s="348"/>
      <c r="DXF7" s="348"/>
      <c r="DXG7" s="348"/>
      <c r="DXH7" s="348"/>
      <c r="DXI7" s="348"/>
      <c r="DXJ7" s="348"/>
      <c r="DXK7" s="348"/>
      <c r="DXL7" s="348"/>
      <c r="DXM7" s="348"/>
      <c r="DXN7" s="348"/>
      <c r="DXO7" s="348"/>
      <c r="DXP7" s="348"/>
      <c r="DXQ7" s="348"/>
      <c r="DXR7" s="348"/>
      <c r="DXS7" s="348"/>
      <c r="DXT7" s="348"/>
      <c r="DXU7" s="348"/>
      <c r="DXV7" s="348"/>
      <c r="DXW7" s="348"/>
      <c r="DXX7" s="348"/>
      <c r="DXY7" s="348"/>
      <c r="DXZ7" s="348"/>
      <c r="DYA7" s="348"/>
      <c r="DYB7" s="348"/>
      <c r="DYC7" s="348"/>
      <c r="DYD7" s="348"/>
      <c r="DYE7" s="348"/>
      <c r="DYF7" s="348"/>
      <c r="DYG7" s="348"/>
      <c r="DYH7" s="348"/>
      <c r="DYI7" s="348"/>
      <c r="DYJ7" s="348"/>
      <c r="DYK7" s="348"/>
      <c r="DYL7" s="348"/>
      <c r="DYM7" s="348"/>
      <c r="DYN7" s="348"/>
      <c r="DYO7" s="348"/>
      <c r="DYP7" s="348"/>
      <c r="DYQ7" s="348"/>
      <c r="DYR7" s="348"/>
      <c r="DYS7" s="348"/>
      <c r="DYT7" s="348"/>
      <c r="DYU7" s="348"/>
      <c r="DYV7" s="348"/>
      <c r="DYW7" s="348"/>
      <c r="DYX7" s="348"/>
      <c r="DYY7" s="348"/>
      <c r="DYZ7" s="348"/>
      <c r="DZA7" s="348"/>
      <c r="DZB7" s="348"/>
      <c r="DZC7" s="348"/>
      <c r="DZD7" s="348"/>
      <c r="DZE7" s="348"/>
      <c r="DZF7" s="348"/>
      <c r="DZG7" s="348"/>
      <c r="DZH7" s="348"/>
      <c r="DZI7" s="348"/>
      <c r="DZJ7" s="348"/>
      <c r="DZK7" s="348"/>
      <c r="DZL7" s="348"/>
      <c r="DZM7" s="348"/>
      <c r="DZN7" s="348"/>
      <c r="DZO7" s="348"/>
      <c r="DZP7" s="348"/>
      <c r="DZQ7" s="348"/>
      <c r="DZR7" s="348"/>
      <c r="DZS7" s="348"/>
      <c r="DZT7" s="348"/>
      <c r="DZU7" s="348"/>
      <c r="DZV7" s="348"/>
      <c r="DZW7" s="348"/>
      <c r="DZX7" s="348"/>
      <c r="DZY7" s="348"/>
      <c r="DZZ7" s="348"/>
      <c r="EAA7" s="348"/>
      <c r="EAB7" s="348"/>
      <c r="EAC7" s="348"/>
      <c r="EAD7" s="348"/>
      <c r="EAE7" s="348"/>
      <c r="EAF7" s="348"/>
      <c r="EAG7" s="348"/>
      <c r="EAH7" s="348"/>
      <c r="EAI7" s="348"/>
      <c r="EAJ7" s="348"/>
      <c r="EAK7" s="348"/>
      <c r="EAL7" s="348"/>
      <c r="EAM7" s="348"/>
      <c r="EAN7" s="348"/>
      <c r="EAO7" s="348"/>
      <c r="EAP7" s="348"/>
      <c r="EAQ7" s="348"/>
      <c r="EAR7" s="348"/>
      <c r="EAS7" s="348"/>
      <c r="EAT7" s="348"/>
      <c r="EAU7" s="348"/>
      <c r="EAV7" s="348"/>
      <c r="EAW7" s="348"/>
      <c r="EAX7" s="348"/>
      <c r="EAY7" s="348"/>
      <c r="EAZ7" s="348"/>
      <c r="EBA7" s="348"/>
      <c r="EBB7" s="348"/>
      <c r="EBC7" s="348"/>
      <c r="EBD7" s="348"/>
      <c r="EBE7" s="348"/>
      <c r="EBF7" s="348"/>
      <c r="EBG7" s="348"/>
      <c r="EBH7" s="348"/>
      <c r="EBI7" s="348"/>
      <c r="EBJ7" s="348"/>
      <c r="EBK7" s="348"/>
      <c r="EBL7" s="348"/>
      <c r="EBM7" s="348"/>
      <c r="EBN7" s="348"/>
      <c r="EBO7" s="348"/>
      <c r="EBP7" s="348"/>
      <c r="EBQ7" s="348"/>
      <c r="EBR7" s="348"/>
      <c r="EBS7" s="348"/>
      <c r="EBT7" s="348"/>
      <c r="EBU7" s="348"/>
      <c r="EBV7" s="348"/>
      <c r="EBW7" s="348"/>
      <c r="EBX7" s="348"/>
      <c r="EBY7" s="348"/>
      <c r="EBZ7" s="348"/>
      <c r="ECA7" s="348"/>
      <c r="ECB7" s="348"/>
      <c r="ECC7" s="348"/>
      <c r="ECD7" s="348"/>
      <c r="ECE7" s="348"/>
      <c r="ECF7" s="348"/>
      <c r="ECG7" s="348"/>
      <c r="ECH7" s="348"/>
      <c r="ECI7" s="348"/>
      <c r="ECJ7" s="348"/>
      <c r="ECK7" s="348"/>
      <c r="ECL7" s="348"/>
      <c r="ECM7" s="348"/>
      <c r="ECN7" s="348"/>
      <c r="ECO7" s="348"/>
      <c r="ECP7" s="348"/>
      <c r="ECQ7" s="348"/>
      <c r="ECR7" s="348"/>
      <c r="ECS7" s="348"/>
      <c r="ECT7" s="348"/>
      <c r="ECU7" s="348"/>
      <c r="ECV7" s="348"/>
      <c r="ECW7" s="348"/>
      <c r="ECX7" s="348"/>
      <c r="ECY7" s="348"/>
      <c r="ECZ7" s="348"/>
      <c r="EDA7" s="348"/>
      <c r="EDB7" s="348"/>
      <c r="EDC7" s="348"/>
      <c r="EDD7" s="348"/>
      <c r="EDE7" s="348"/>
      <c r="EDF7" s="348"/>
      <c r="EDG7" s="348"/>
      <c r="EDH7" s="348"/>
      <c r="EDI7" s="348"/>
      <c r="EDJ7" s="348"/>
      <c r="EDK7" s="348"/>
      <c r="EDL7" s="348"/>
      <c r="EDM7" s="348"/>
      <c r="EDN7" s="348"/>
      <c r="EDO7" s="348"/>
      <c r="EDP7" s="348"/>
      <c r="EDQ7" s="348"/>
      <c r="EDR7" s="348"/>
      <c r="EDS7" s="348"/>
      <c r="EDT7" s="348"/>
      <c r="EDU7" s="348"/>
      <c r="EDV7" s="348"/>
      <c r="EDW7" s="348"/>
      <c r="EDX7" s="348"/>
      <c r="EDY7" s="348"/>
      <c r="EDZ7" s="348"/>
      <c r="EEA7" s="348"/>
      <c r="EEB7" s="348"/>
      <c r="EEC7" s="348"/>
      <c r="EED7" s="348"/>
      <c r="EEE7" s="348"/>
      <c r="EEF7" s="348"/>
      <c r="EEG7" s="348"/>
      <c r="EEH7" s="348"/>
      <c r="EEI7" s="348"/>
      <c r="EEJ7" s="348"/>
      <c r="EEK7" s="348"/>
      <c r="EEL7" s="348"/>
      <c r="EEM7" s="348"/>
      <c r="EEN7" s="348"/>
      <c r="EEO7" s="348"/>
      <c r="EEP7" s="348"/>
      <c r="EEQ7" s="348"/>
      <c r="EER7" s="348"/>
      <c r="EES7" s="348"/>
      <c r="EET7" s="348"/>
      <c r="EEU7" s="348"/>
      <c r="EEV7" s="348"/>
      <c r="EEW7" s="348"/>
      <c r="EEX7" s="348"/>
      <c r="EEY7" s="348"/>
      <c r="EEZ7" s="348"/>
      <c r="EFA7" s="348"/>
      <c r="EFB7" s="348"/>
      <c r="EFC7" s="348"/>
      <c r="EFD7" s="348"/>
      <c r="EFE7" s="348"/>
      <c r="EFF7" s="348"/>
      <c r="EFG7" s="348"/>
      <c r="EFH7" s="348"/>
      <c r="EFI7" s="348"/>
      <c r="EFJ7" s="348"/>
      <c r="EFK7" s="348"/>
      <c r="EFL7" s="348"/>
      <c r="EFM7" s="348"/>
      <c r="EFN7" s="348"/>
      <c r="EFO7" s="348"/>
      <c r="EFP7" s="348"/>
      <c r="EFQ7" s="348"/>
      <c r="EFR7" s="348"/>
      <c r="EFS7" s="348"/>
      <c r="EFT7" s="348"/>
      <c r="EFU7" s="348"/>
      <c r="EFV7" s="348"/>
      <c r="EFW7" s="348"/>
      <c r="EFX7" s="348"/>
      <c r="EFY7" s="348"/>
      <c r="EFZ7" s="348"/>
      <c r="EGA7" s="348"/>
      <c r="EGB7" s="348"/>
      <c r="EGC7" s="348"/>
      <c r="EGD7" s="348"/>
      <c r="EGE7" s="348"/>
      <c r="EGF7" s="348"/>
      <c r="EGG7" s="348"/>
      <c r="EGH7" s="348"/>
      <c r="EGI7" s="348"/>
      <c r="EGJ7" s="348"/>
      <c r="EGK7" s="348"/>
      <c r="EGL7" s="348"/>
      <c r="EGM7" s="348"/>
      <c r="EGN7" s="348"/>
      <c r="EGO7" s="348"/>
      <c r="EGP7" s="348"/>
      <c r="EGQ7" s="348"/>
      <c r="EGR7" s="348"/>
      <c r="EGS7" s="348"/>
      <c r="EGT7" s="348"/>
      <c r="EGU7" s="348"/>
      <c r="EGV7" s="348"/>
      <c r="EGW7" s="348"/>
      <c r="EGX7" s="348"/>
      <c r="EGY7" s="348"/>
      <c r="EGZ7" s="348"/>
      <c r="EHA7" s="348"/>
      <c r="EHB7" s="348"/>
      <c r="EHC7" s="348"/>
      <c r="EHD7" s="348"/>
      <c r="EHE7" s="348"/>
      <c r="EHF7" s="348"/>
      <c r="EHG7" s="348"/>
      <c r="EHH7" s="348"/>
      <c r="EHI7" s="348"/>
      <c r="EHJ7" s="348"/>
      <c r="EHK7" s="348"/>
      <c r="EHL7" s="348"/>
      <c r="EHM7" s="348"/>
      <c r="EHN7" s="348"/>
      <c r="EHO7" s="348"/>
      <c r="EHP7" s="348"/>
      <c r="EHQ7" s="348"/>
      <c r="EHR7" s="348"/>
      <c r="EHS7" s="348"/>
      <c r="EHT7" s="348"/>
      <c r="EHU7" s="348"/>
      <c r="EHV7" s="348"/>
      <c r="EHW7" s="348"/>
      <c r="EHX7" s="348"/>
      <c r="EHY7" s="348"/>
      <c r="EHZ7" s="348"/>
      <c r="EIA7" s="348"/>
      <c r="EIB7" s="348"/>
      <c r="EIC7" s="348"/>
      <c r="EID7" s="348"/>
      <c r="EIE7" s="348"/>
      <c r="EIF7" s="348"/>
      <c r="EIG7" s="348"/>
      <c r="EIH7" s="348"/>
      <c r="EII7" s="348"/>
      <c r="EIJ7" s="348"/>
      <c r="EIK7" s="348"/>
      <c r="EIL7" s="348"/>
      <c r="EIM7" s="348"/>
      <c r="EIN7" s="348"/>
      <c r="EIO7" s="348"/>
      <c r="EIP7" s="348"/>
      <c r="EIQ7" s="348"/>
      <c r="EIR7" s="348"/>
      <c r="EIS7" s="348"/>
      <c r="EIT7" s="348"/>
      <c r="EIU7" s="348"/>
      <c r="EIV7" s="348"/>
      <c r="EIW7" s="348"/>
      <c r="EIX7" s="348"/>
      <c r="EIY7" s="348"/>
      <c r="EIZ7" s="348"/>
      <c r="EJA7" s="348"/>
      <c r="EJB7" s="348"/>
      <c r="EJC7" s="348"/>
      <c r="EJD7" s="348"/>
      <c r="EJE7" s="348"/>
      <c r="EJF7" s="348"/>
      <c r="EJG7" s="348"/>
      <c r="EJH7" s="348"/>
      <c r="EJI7" s="348"/>
      <c r="EJJ7" s="348"/>
      <c r="EJK7" s="348"/>
      <c r="EJL7" s="348"/>
      <c r="EJM7" s="348"/>
      <c r="EJN7" s="348"/>
      <c r="EJO7" s="348"/>
      <c r="EJP7" s="348"/>
      <c r="EJQ7" s="348"/>
      <c r="EJR7" s="348"/>
      <c r="EJS7" s="348"/>
      <c r="EJT7" s="348"/>
      <c r="EJU7" s="348"/>
      <c r="EJV7" s="348"/>
      <c r="EJW7" s="348"/>
      <c r="EJX7" s="348"/>
      <c r="EJY7" s="348"/>
      <c r="EJZ7" s="348"/>
      <c r="EKA7" s="348"/>
      <c r="EKB7" s="348"/>
      <c r="EKC7" s="348"/>
      <c r="EKD7" s="348"/>
      <c r="EKE7" s="348"/>
      <c r="EKF7" s="348"/>
      <c r="EKG7" s="348"/>
      <c r="EKH7" s="348"/>
      <c r="EKI7" s="348"/>
      <c r="EKJ7" s="348"/>
      <c r="EKK7" s="348"/>
      <c r="EKL7" s="348"/>
      <c r="EKM7" s="348"/>
      <c r="EKN7" s="348"/>
      <c r="EKO7" s="348"/>
      <c r="EKP7" s="348"/>
      <c r="EKQ7" s="348"/>
      <c r="EKR7" s="348"/>
      <c r="EKS7" s="348"/>
      <c r="EKT7" s="348"/>
      <c r="EKU7" s="348"/>
      <c r="EKV7" s="348"/>
      <c r="EKW7" s="348"/>
      <c r="EKX7" s="348"/>
      <c r="EKY7" s="348"/>
      <c r="EKZ7" s="348"/>
      <c r="ELA7" s="348"/>
      <c r="ELB7" s="348"/>
      <c r="ELC7" s="348"/>
      <c r="ELD7" s="348"/>
      <c r="ELE7" s="348"/>
      <c r="ELF7" s="348"/>
      <c r="ELG7" s="348"/>
      <c r="ELH7" s="348"/>
      <c r="ELI7" s="348"/>
      <c r="ELJ7" s="348"/>
      <c r="ELK7" s="348"/>
      <c r="ELL7" s="348"/>
      <c r="ELM7" s="348"/>
      <c r="ELN7" s="348"/>
      <c r="ELO7" s="348"/>
      <c r="ELP7" s="348"/>
      <c r="ELQ7" s="348"/>
      <c r="ELR7" s="348"/>
      <c r="ELS7" s="348"/>
      <c r="ELT7" s="348"/>
      <c r="ELU7" s="348"/>
      <c r="ELV7" s="348"/>
      <c r="ELW7" s="348"/>
      <c r="ELX7" s="348"/>
      <c r="ELY7" s="348"/>
      <c r="ELZ7" s="348"/>
      <c r="EMA7" s="348"/>
      <c r="EMB7" s="348"/>
      <c r="EMC7" s="348"/>
      <c r="EMD7" s="348"/>
      <c r="EME7" s="348"/>
      <c r="EMF7" s="348"/>
      <c r="EMG7" s="348"/>
      <c r="EMH7" s="348"/>
      <c r="EMI7" s="348"/>
      <c r="EMJ7" s="348"/>
      <c r="EMK7" s="348"/>
      <c r="EML7" s="348"/>
      <c r="EMM7" s="348"/>
      <c r="EMN7" s="348"/>
      <c r="EMO7" s="348"/>
      <c r="EMP7" s="348"/>
      <c r="EMQ7" s="348"/>
      <c r="EMR7" s="348"/>
      <c r="EMS7" s="348"/>
      <c r="EMT7" s="348"/>
      <c r="EMU7" s="348"/>
      <c r="EMV7" s="348"/>
      <c r="EMW7" s="348"/>
      <c r="EMX7" s="348"/>
      <c r="EMY7" s="348"/>
      <c r="EMZ7" s="348"/>
      <c r="ENA7" s="348"/>
      <c r="ENB7" s="348"/>
      <c r="ENC7" s="348"/>
      <c r="END7" s="348"/>
      <c r="ENE7" s="348"/>
      <c r="ENF7" s="348"/>
      <c r="ENG7" s="348"/>
      <c r="ENH7" s="348"/>
      <c r="ENI7" s="348"/>
      <c r="ENJ7" s="348"/>
      <c r="ENK7" s="348"/>
      <c r="ENL7" s="348"/>
      <c r="ENM7" s="348"/>
      <c r="ENN7" s="348"/>
      <c r="ENO7" s="348"/>
      <c r="ENP7" s="348"/>
      <c r="ENQ7" s="348"/>
      <c r="ENR7" s="348"/>
      <c r="ENS7" s="348"/>
      <c r="ENT7" s="348"/>
      <c r="ENU7" s="348"/>
      <c r="ENV7" s="348"/>
      <c r="ENW7" s="348"/>
      <c r="ENX7" s="348"/>
      <c r="ENY7" s="348"/>
      <c r="ENZ7" s="348"/>
      <c r="EOA7" s="348"/>
      <c r="EOB7" s="348"/>
      <c r="EOC7" s="348"/>
      <c r="EOD7" s="348"/>
      <c r="EOE7" s="348"/>
      <c r="EOF7" s="348"/>
      <c r="EOG7" s="348"/>
      <c r="EOH7" s="348"/>
      <c r="EOI7" s="348"/>
      <c r="EOJ7" s="348"/>
      <c r="EOK7" s="348"/>
      <c r="EOL7" s="348"/>
      <c r="EOM7" s="348"/>
      <c r="EON7" s="348"/>
      <c r="EOO7" s="348"/>
      <c r="EOP7" s="348"/>
      <c r="EOQ7" s="348"/>
      <c r="EOR7" s="348"/>
      <c r="EOS7" s="348"/>
      <c r="EOT7" s="348"/>
      <c r="EOU7" s="348"/>
      <c r="EOV7" s="348"/>
      <c r="EOW7" s="348"/>
      <c r="EOX7" s="348"/>
      <c r="EOY7" s="348"/>
      <c r="EOZ7" s="348"/>
      <c r="EPA7" s="348"/>
      <c r="EPB7" s="348"/>
      <c r="EPC7" s="348"/>
      <c r="EPD7" s="348"/>
      <c r="EPE7" s="348"/>
      <c r="EPF7" s="348"/>
      <c r="EPG7" s="348"/>
      <c r="EPH7" s="348"/>
      <c r="EPI7" s="348"/>
      <c r="EPJ7" s="348"/>
      <c r="EPK7" s="348"/>
      <c r="EPL7" s="348"/>
      <c r="EPM7" s="348"/>
      <c r="EPN7" s="348"/>
      <c r="EPO7" s="348"/>
      <c r="EPP7" s="348"/>
      <c r="EPQ7" s="348"/>
      <c r="EPR7" s="348"/>
      <c r="EPS7" s="348"/>
      <c r="EPT7" s="348"/>
      <c r="EPU7" s="348"/>
      <c r="EPV7" s="348"/>
      <c r="EPW7" s="348"/>
      <c r="EPX7" s="348"/>
      <c r="EPY7" s="348"/>
      <c r="EPZ7" s="348"/>
      <c r="EQA7" s="348"/>
      <c r="EQB7" s="348"/>
      <c r="EQC7" s="348"/>
      <c r="EQD7" s="348"/>
      <c r="EQE7" s="348"/>
      <c r="EQF7" s="348"/>
      <c r="EQG7" s="348"/>
      <c r="EQH7" s="348"/>
      <c r="EQI7" s="348"/>
      <c r="EQJ7" s="348"/>
      <c r="EQK7" s="348"/>
      <c r="EQL7" s="348"/>
      <c r="EQM7" s="348"/>
      <c r="EQN7" s="348"/>
      <c r="EQO7" s="348"/>
      <c r="EQP7" s="348"/>
      <c r="EQQ7" s="348"/>
      <c r="EQR7" s="348"/>
      <c r="EQS7" s="348"/>
      <c r="EQT7" s="348"/>
      <c r="EQU7" s="348"/>
      <c r="EQV7" s="348"/>
      <c r="EQW7" s="348"/>
      <c r="EQX7" s="348"/>
      <c r="EQY7" s="348"/>
      <c r="EQZ7" s="348"/>
      <c r="ERA7" s="348"/>
      <c r="ERB7" s="348"/>
      <c r="ERC7" s="348"/>
      <c r="ERD7" s="348"/>
      <c r="ERE7" s="348"/>
      <c r="ERF7" s="348"/>
      <c r="ERG7" s="348"/>
      <c r="ERH7" s="348"/>
      <c r="ERI7" s="348"/>
      <c r="ERJ7" s="348"/>
      <c r="ERK7" s="348"/>
      <c r="ERL7" s="348"/>
      <c r="ERM7" s="348"/>
      <c r="ERN7" s="348"/>
      <c r="ERO7" s="348"/>
      <c r="ERP7" s="348"/>
      <c r="ERQ7" s="348"/>
      <c r="ERR7" s="348"/>
      <c r="ERS7" s="348"/>
      <c r="ERT7" s="348"/>
      <c r="ERU7" s="348"/>
      <c r="ERV7" s="348"/>
      <c r="ERW7" s="348"/>
      <c r="ERX7" s="348"/>
      <c r="ERY7" s="348"/>
      <c r="ERZ7" s="348"/>
      <c r="ESA7" s="348"/>
      <c r="ESB7" s="348"/>
      <c r="ESC7" s="348"/>
      <c r="ESD7" s="348"/>
      <c r="ESE7" s="348"/>
      <c r="ESF7" s="348"/>
      <c r="ESG7" s="348"/>
      <c r="ESH7" s="348"/>
      <c r="ESI7" s="348"/>
      <c r="ESJ7" s="348"/>
      <c r="ESK7" s="348"/>
      <c r="ESL7" s="348"/>
      <c r="ESM7" s="348"/>
      <c r="ESN7" s="348"/>
      <c r="ESO7" s="348"/>
      <c r="ESP7" s="348"/>
      <c r="ESQ7" s="348"/>
      <c r="ESR7" s="348"/>
      <c r="ESS7" s="348"/>
      <c r="EST7" s="348"/>
      <c r="ESU7" s="348"/>
      <c r="ESV7" s="348"/>
      <c r="ESW7" s="348"/>
      <c r="ESX7" s="348"/>
      <c r="ESY7" s="348"/>
      <c r="ESZ7" s="348"/>
      <c r="ETA7" s="348"/>
      <c r="ETB7" s="348"/>
      <c r="ETC7" s="348"/>
      <c r="ETD7" s="348"/>
      <c r="ETE7" s="348"/>
      <c r="ETF7" s="348"/>
      <c r="ETG7" s="348"/>
      <c r="ETH7" s="348"/>
      <c r="ETI7" s="348"/>
      <c r="ETJ7" s="348"/>
      <c r="ETK7" s="348"/>
      <c r="ETL7" s="348"/>
      <c r="ETM7" s="348"/>
      <c r="ETN7" s="348"/>
      <c r="ETO7" s="348"/>
      <c r="ETP7" s="348"/>
      <c r="ETQ7" s="348"/>
      <c r="ETR7" s="348"/>
      <c r="ETS7" s="348"/>
      <c r="ETT7" s="348"/>
      <c r="ETU7" s="348"/>
      <c r="ETV7" s="348"/>
      <c r="ETW7" s="348"/>
      <c r="ETX7" s="348"/>
      <c r="ETY7" s="348"/>
      <c r="ETZ7" s="348"/>
      <c r="EUA7" s="348"/>
      <c r="EUB7" s="348"/>
      <c r="EUC7" s="348"/>
      <c r="EUD7" s="348"/>
      <c r="EUE7" s="348"/>
      <c r="EUF7" s="348"/>
      <c r="EUG7" s="348"/>
      <c r="EUH7" s="348"/>
      <c r="EUI7" s="348"/>
      <c r="EUJ7" s="348"/>
      <c r="EUK7" s="348"/>
      <c r="EUL7" s="348"/>
      <c r="EUM7" s="348"/>
      <c r="EUN7" s="348"/>
      <c r="EUO7" s="348"/>
      <c r="EUP7" s="348"/>
      <c r="EUQ7" s="348"/>
      <c r="EUR7" s="348"/>
      <c r="EUS7" s="348"/>
      <c r="EUT7" s="348"/>
      <c r="EUU7" s="348"/>
      <c r="EUV7" s="348"/>
      <c r="EUW7" s="348"/>
      <c r="EUX7" s="348"/>
      <c r="EUY7" s="348"/>
      <c r="EUZ7" s="348"/>
      <c r="EVA7" s="348"/>
      <c r="EVB7" s="348"/>
      <c r="EVC7" s="348"/>
      <c r="EVD7" s="348"/>
      <c r="EVE7" s="348"/>
      <c r="EVF7" s="348"/>
      <c r="EVG7" s="348"/>
      <c r="EVH7" s="348"/>
      <c r="EVI7" s="348"/>
      <c r="EVJ7" s="348"/>
      <c r="EVK7" s="348"/>
      <c r="EVL7" s="348"/>
      <c r="EVM7" s="348"/>
      <c r="EVN7" s="348"/>
      <c r="EVO7" s="348"/>
      <c r="EVP7" s="348"/>
      <c r="EVQ7" s="348"/>
      <c r="EVR7" s="348"/>
      <c r="EVS7" s="348"/>
      <c r="EVT7" s="348"/>
      <c r="EVU7" s="348"/>
      <c r="EVV7" s="348"/>
      <c r="EVW7" s="348"/>
      <c r="EVX7" s="348"/>
      <c r="EVY7" s="348"/>
      <c r="EVZ7" s="348"/>
      <c r="EWA7" s="348"/>
      <c r="EWB7" s="348"/>
      <c r="EWC7" s="348"/>
      <c r="EWD7" s="348"/>
      <c r="EWE7" s="348"/>
      <c r="EWF7" s="348"/>
      <c r="EWG7" s="348"/>
      <c r="EWH7" s="348"/>
      <c r="EWI7" s="348"/>
      <c r="EWJ7" s="348"/>
      <c r="EWK7" s="348"/>
      <c r="EWL7" s="348"/>
      <c r="EWM7" s="348"/>
      <c r="EWN7" s="348"/>
      <c r="EWO7" s="348"/>
      <c r="EWP7" s="348"/>
      <c r="EWQ7" s="348"/>
      <c r="EWR7" s="348"/>
      <c r="EWS7" s="348"/>
      <c r="EWT7" s="348"/>
      <c r="EWU7" s="348"/>
      <c r="EWV7" s="348"/>
      <c r="EWW7" s="348"/>
      <c r="EWX7" s="348"/>
      <c r="EWY7" s="348"/>
      <c r="EWZ7" s="348"/>
      <c r="EXA7" s="348"/>
      <c r="EXB7" s="348"/>
      <c r="EXC7" s="348"/>
      <c r="EXD7" s="348"/>
      <c r="EXE7" s="348"/>
      <c r="EXF7" s="348"/>
      <c r="EXG7" s="348"/>
      <c r="EXH7" s="348"/>
      <c r="EXI7" s="348"/>
      <c r="EXJ7" s="348"/>
      <c r="EXK7" s="348"/>
      <c r="EXL7" s="348"/>
      <c r="EXM7" s="348"/>
      <c r="EXN7" s="348"/>
      <c r="EXO7" s="348"/>
      <c r="EXP7" s="348"/>
      <c r="EXQ7" s="348"/>
      <c r="EXR7" s="348"/>
      <c r="EXS7" s="348"/>
      <c r="EXT7" s="348"/>
      <c r="EXU7" s="348"/>
      <c r="EXV7" s="348"/>
      <c r="EXW7" s="348"/>
      <c r="EXX7" s="348"/>
      <c r="EXY7" s="348"/>
      <c r="EXZ7" s="348"/>
      <c r="EYA7" s="348"/>
      <c r="EYB7" s="348"/>
      <c r="EYC7" s="348"/>
      <c r="EYD7" s="348"/>
      <c r="EYE7" s="348"/>
      <c r="EYF7" s="348"/>
      <c r="EYG7" s="348"/>
      <c r="EYH7" s="348"/>
      <c r="EYI7" s="348"/>
      <c r="EYJ7" s="348"/>
      <c r="EYK7" s="348"/>
      <c r="EYL7" s="348"/>
      <c r="EYM7" s="348"/>
      <c r="EYN7" s="348"/>
      <c r="EYO7" s="348"/>
      <c r="EYP7" s="348"/>
      <c r="EYQ7" s="348"/>
      <c r="EYR7" s="348"/>
      <c r="EYS7" s="348"/>
      <c r="EYT7" s="348"/>
      <c r="EYU7" s="348"/>
      <c r="EYV7" s="348"/>
      <c r="EYW7" s="348"/>
      <c r="EYX7" s="348"/>
      <c r="EYY7" s="348"/>
      <c r="EYZ7" s="348"/>
      <c r="EZA7" s="348"/>
      <c r="EZB7" s="348"/>
      <c r="EZC7" s="348"/>
      <c r="EZD7" s="348"/>
      <c r="EZE7" s="348"/>
      <c r="EZF7" s="348"/>
      <c r="EZG7" s="348"/>
      <c r="EZH7" s="348"/>
      <c r="EZI7" s="348"/>
      <c r="EZJ7" s="348"/>
      <c r="EZK7" s="348"/>
      <c r="EZL7" s="348"/>
      <c r="EZM7" s="348"/>
      <c r="EZN7" s="348"/>
      <c r="EZO7" s="348"/>
      <c r="EZP7" s="348"/>
      <c r="EZQ7" s="348"/>
      <c r="EZR7" s="348"/>
      <c r="EZS7" s="348"/>
      <c r="EZT7" s="348"/>
      <c r="EZU7" s="348"/>
      <c r="EZV7" s="348"/>
      <c r="EZW7" s="348"/>
      <c r="EZX7" s="348"/>
      <c r="EZY7" s="348"/>
      <c r="EZZ7" s="348"/>
      <c r="FAA7" s="348"/>
      <c r="FAB7" s="348"/>
      <c r="FAC7" s="348"/>
      <c r="FAD7" s="348"/>
      <c r="FAE7" s="348"/>
      <c r="FAF7" s="348"/>
      <c r="FAG7" s="348"/>
      <c r="FAH7" s="348"/>
      <c r="FAI7" s="348"/>
      <c r="FAJ7" s="348"/>
      <c r="FAK7" s="348"/>
      <c r="FAL7" s="348"/>
      <c r="FAM7" s="348"/>
      <c r="FAN7" s="348"/>
      <c r="FAO7" s="348"/>
      <c r="FAP7" s="348"/>
      <c r="FAQ7" s="348"/>
      <c r="FAR7" s="348"/>
      <c r="FAS7" s="348"/>
      <c r="FAT7" s="348"/>
      <c r="FAU7" s="348"/>
      <c r="FAV7" s="348"/>
      <c r="FAW7" s="348"/>
      <c r="FAX7" s="348"/>
      <c r="FAY7" s="348"/>
      <c r="FAZ7" s="348"/>
      <c r="FBA7" s="348"/>
      <c r="FBB7" s="348"/>
      <c r="FBC7" s="348"/>
      <c r="FBD7" s="348"/>
      <c r="FBE7" s="348"/>
      <c r="FBF7" s="348"/>
      <c r="FBG7" s="348"/>
      <c r="FBH7" s="348"/>
      <c r="FBI7" s="348"/>
      <c r="FBJ7" s="348"/>
      <c r="FBK7" s="348"/>
      <c r="FBL7" s="348"/>
      <c r="FBM7" s="348"/>
      <c r="FBN7" s="348"/>
      <c r="FBO7" s="348"/>
      <c r="FBP7" s="348"/>
      <c r="FBQ7" s="348"/>
      <c r="FBR7" s="348"/>
      <c r="FBS7" s="348"/>
      <c r="FBT7" s="348"/>
      <c r="FBU7" s="348"/>
      <c r="FBV7" s="348"/>
      <c r="FBW7" s="348"/>
      <c r="FBX7" s="348"/>
      <c r="FBY7" s="348"/>
      <c r="FBZ7" s="348"/>
      <c r="FCA7" s="348"/>
      <c r="FCB7" s="348"/>
      <c r="FCC7" s="348"/>
      <c r="FCD7" s="348"/>
      <c r="FCE7" s="348"/>
      <c r="FCF7" s="348"/>
      <c r="FCG7" s="348"/>
      <c r="FCH7" s="348"/>
      <c r="FCI7" s="348"/>
      <c r="FCJ7" s="348"/>
      <c r="FCK7" s="348"/>
      <c r="FCL7" s="348"/>
      <c r="FCM7" s="348"/>
      <c r="FCN7" s="348"/>
      <c r="FCO7" s="348"/>
      <c r="FCP7" s="348"/>
      <c r="FCQ7" s="348"/>
      <c r="FCR7" s="348"/>
      <c r="FCS7" s="348"/>
      <c r="FCT7" s="348"/>
      <c r="FCU7" s="348"/>
      <c r="FCV7" s="348"/>
      <c r="FCW7" s="348"/>
      <c r="FCX7" s="348"/>
      <c r="FCY7" s="348"/>
      <c r="FCZ7" s="348"/>
      <c r="FDA7" s="348"/>
      <c r="FDB7" s="348"/>
      <c r="FDC7" s="348"/>
      <c r="FDD7" s="348"/>
      <c r="FDE7" s="348"/>
      <c r="FDF7" s="348"/>
      <c r="FDG7" s="348"/>
      <c r="FDH7" s="348"/>
      <c r="FDI7" s="348"/>
      <c r="FDJ7" s="348"/>
      <c r="FDK7" s="348"/>
      <c r="FDL7" s="348"/>
      <c r="FDM7" s="348"/>
      <c r="FDN7" s="348"/>
      <c r="FDO7" s="348"/>
      <c r="FDP7" s="348"/>
      <c r="FDQ7" s="348"/>
      <c r="FDR7" s="348"/>
      <c r="FDS7" s="348"/>
      <c r="FDT7" s="348"/>
      <c r="FDU7" s="348"/>
      <c r="FDV7" s="348"/>
      <c r="FDW7" s="348"/>
      <c r="FDX7" s="348"/>
      <c r="FDY7" s="348"/>
      <c r="FDZ7" s="348"/>
      <c r="FEA7" s="348"/>
      <c r="FEB7" s="348"/>
      <c r="FEC7" s="348"/>
      <c r="FED7" s="348"/>
      <c r="FEE7" s="348"/>
      <c r="FEF7" s="348"/>
      <c r="FEG7" s="348"/>
      <c r="FEH7" s="348"/>
      <c r="FEI7" s="348"/>
      <c r="FEJ7" s="348"/>
      <c r="FEK7" s="348"/>
      <c r="FEL7" s="348"/>
      <c r="FEM7" s="348"/>
      <c r="FEN7" s="348"/>
      <c r="FEO7" s="348"/>
      <c r="FEP7" s="348"/>
      <c r="FEQ7" s="348"/>
      <c r="FER7" s="348"/>
      <c r="FES7" s="348"/>
      <c r="FET7" s="348"/>
      <c r="FEU7" s="348"/>
      <c r="FEV7" s="348"/>
      <c r="FEW7" s="348"/>
      <c r="FEX7" s="348"/>
      <c r="FEY7" s="348"/>
      <c r="FEZ7" s="348"/>
      <c r="FFA7" s="348"/>
      <c r="FFB7" s="348"/>
      <c r="FFC7" s="348"/>
      <c r="FFD7" s="348"/>
      <c r="FFE7" s="348"/>
      <c r="FFF7" s="348"/>
      <c r="FFG7" s="348"/>
      <c r="FFH7" s="348"/>
      <c r="FFI7" s="348"/>
      <c r="FFJ7" s="348"/>
      <c r="FFK7" s="348"/>
      <c r="FFL7" s="348"/>
      <c r="FFM7" s="348"/>
      <c r="FFN7" s="348"/>
      <c r="FFO7" s="348"/>
      <c r="FFP7" s="348"/>
      <c r="FFQ7" s="348"/>
      <c r="FFR7" s="348"/>
      <c r="FFS7" s="348"/>
      <c r="FFT7" s="348"/>
      <c r="FFU7" s="348"/>
      <c r="FFV7" s="348"/>
      <c r="FFW7" s="348"/>
      <c r="FFX7" s="348"/>
      <c r="FFY7" s="348"/>
      <c r="FFZ7" s="348"/>
      <c r="FGA7" s="348"/>
      <c r="FGB7" s="348"/>
      <c r="FGC7" s="348"/>
      <c r="FGD7" s="348"/>
      <c r="FGE7" s="348"/>
      <c r="FGF7" s="348"/>
      <c r="FGG7" s="348"/>
      <c r="FGH7" s="348"/>
      <c r="FGI7" s="348"/>
      <c r="FGJ7" s="348"/>
      <c r="FGK7" s="348"/>
      <c r="FGL7" s="348"/>
      <c r="FGM7" s="348"/>
      <c r="FGN7" s="348"/>
      <c r="FGO7" s="348"/>
      <c r="FGP7" s="348"/>
      <c r="FGQ7" s="348"/>
      <c r="FGR7" s="348"/>
      <c r="FGS7" s="348"/>
      <c r="FGT7" s="348"/>
      <c r="FGU7" s="348"/>
      <c r="FGV7" s="348"/>
      <c r="FGW7" s="348"/>
      <c r="FGX7" s="348"/>
      <c r="FGY7" s="348"/>
      <c r="FGZ7" s="348"/>
      <c r="FHA7" s="348"/>
      <c r="FHB7" s="348"/>
      <c r="FHC7" s="348"/>
      <c r="FHD7" s="348"/>
      <c r="FHE7" s="348"/>
      <c r="FHF7" s="348"/>
      <c r="FHG7" s="348"/>
      <c r="FHH7" s="348"/>
      <c r="FHI7" s="348"/>
      <c r="FHJ7" s="348"/>
      <c r="FHK7" s="348"/>
      <c r="FHL7" s="348"/>
      <c r="FHM7" s="348"/>
      <c r="FHN7" s="348"/>
      <c r="FHO7" s="348"/>
      <c r="FHP7" s="348"/>
      <c r="FHQ7" s="348"/>
      <c r="FHR7" s="348"/>
      <c r="FHS7" s="348"/>
      <c r="FHT7" s="348"/>
      <c r="FHU7" s="348"/>
      <c r="FHV7" s="348"/>
      <c r="FHW7" s="348"/>
      <c r="FHX7" s="348"/>
      <c r="FHY7" s="348"/>
      <c r="FHZ7" s="348"/>
      <c r="FIA7" s="348"/>
      <c r="FIB7" s="348"/>
      <c r="FIC7" s="348"/>
      <c r="FID7" s="348"/>
      <c r="FIE7" s="348"/>
      <c r="FIF7" s="348"/>
      <c r="FIG7" s="348"/>
      <c r="FIH7" s="348"/>
      <c r="FII7" s="348"/>
      <c r="FIJ7" s="348"/>
      <c r="FIK7" s="348"/>
      <c r="FIL7" s="348"/>
      <c r="FIM7" s="348"/>
      <c r="FIN7" s="348"/>
      <c r="FIO7" s="348"/>
      <c r="FIP7" s="348"/>
      <c r="FIQ7" s="348"/>
      <c r="FIR7" s="348"/>
      <c r="FIS7" s="348"/>
      <c r="FIT7" s="348"/>
      <c r="FIU7" s="348"/>
      <c r="FIV7" s="348"/>
      <c r="FIW7" s="348"/>
      <c r="FIX7" s="348"/>
      <c r="FIY7" s="348"/>
      <c r="FIZ7" s="348"/>
      <c r="FJA7" s="348"/>
      <c r="FJB7" s="348"/>
      <c r="FJC7" s="348"/>
      <c r="FJD7" s="348"/>
      <c r="FJE7" s="348"/>
      <c r="FJF7" s="348"/>
      <c r="FJG7" s="348"/>
      <c r="FJH7" s="348"/>
      <c r="FJI7" s="348"/>
      <c r="FJJ7" s="348"/>
      <c r="FJK7" s="348"/>
      <c r="FJL7" s="348"/>
      <c r="FJM7" s="348"/>
      <c r="FJN7" s="348"/>
      <c r="FJO7" s="348"/>
      <c r="FJP7" s="348"/>
      <c r="FJQ7" s="348"/>
      <c r="FJR7" s="348"/>
      <c r="FJS7" s="348"/>
      <c r="FJT7" s="348"/>
      <c r="FJU7" s="348"/>
      <c r="FJV7" s="348"/>
      <c r="FJW7" s="348"/>
      <c r="FJX7" s="348"/>
      <c r="FJY7" s="348"/>
      <c r="FJZ7" s="348"/>
      <c r="FKA7" s="348"/>
      <c r="FKB7" s="348"/>
      <c r="FKC7" s="348"/>
      <c r="FKD7" s="348"/>
      <c r="FKE7" s="348"/>
      <c r="FKF7" s="348"/>
      <c r="FKG7" s="348"/>
      <c r="FKH7" s="348"/>
      <c r="FKI7" s="348"/>
      <c r="FKJ7" s="348"/>
      <c r="FKK7" s="348"/>
      <c r="FKL7" s="348"/>
      <c r="FKM7" s="348"/>
      <c r="FKN7" s="348"/>
      <c r="FKO7" s="348"/>
      <c r="FKP7" s="348"/>
      <c r="FKQ7" s="348"/>
      <c r="FKR7" s="348"/>
      <c r="FKS7" s="348"/>
      <c r="FKT7" s="348"/>
      <c r="FKU7" s="348"/>
      <c r="FKV7" s="348"/>
      <c r="FKW7" s="348"/>
      <c r="FKX7" s="348"/>
      <c r="FKY7" s="348"/>
      <c r="FKZ7" s="348"/>
      <c r="FLA7" s="348"/>
      <c r="FLB7" s="348"/>
      <c r="FLC7" s="348"/>
      <c r="FLD7" s="348"/>
      <c r="FLE7" s="348"/>
      <c r="FLF7" s="348"/>
      <c r="FLG7" s="348"/>
      <c r="FLH7" s="348"/>
      <c r="FLI7" s="348"/>
      <c r="FLJ7" s="348"/>
      <c r="FLK7" s="348"/>
      <c r="FLL7" s="348"/>
      <c r="FLM7" s="348"/>
      <c r="FLN7" s="348"/>
      <c r="FLO7" s="348"/>
      <c r="FLP7" s="348"/>
      <c r="FLQ7" s="348"/>
      <c r="FLR7" s="348"/>
      <c r="FLS7" s="348"/>
      <c r="FLT7" s="348"/>
      <c r="FLU7" s="348"/>
      <c r="FLV7" s="348"/>
      <c r="FLW7" s="348"/>
      <c r="FLX7" s="348"/>
      <c r="FLY7" s="348"/>
      <c r="FLZ7" s="348"/>
      <c r="FMA7" s="348"/>
      <c r="FMB7" s="348"/>
      <c r="FMC7" s="348"/>
      <c r="FMD7" s="348"/>
      <c r="FME7" s="348"/>
      <c r="FMF7" s="348"/>
      <c r="FMG7" s="348"/>
      <c r="FMH7" s="348"/>
      <c r="FMI7" s="348"/>
      <c r="FMJ7" s="348"/>
      <c r="FMK7" s="348"/>
      <c r="FML7" s="348"/>
      <c r="FMM7" s="348"/>
      <c r="FMN7" s="348"/>
      <c r="FMO7" s="348"/>
      <c r="FMP7" s="348"/>
      <c r="FMQ7" s="348"/>
      <c r="FMR7" s="348"/>
      <c r="FMS7" s="348"/>
      <c r="FMT7" s="348"/>
      <c r="FMU7" s="348"/>
      <c r="FMV7" s="348"/>
      <c r="FMW7" s="348"/>
      <c r="FMX7" s="348"/>
      <c r="FMY7" s="348"/>
      <c r="FMZ7" s="348"/>
      <c r="FNA7" s="348"/>
      <c r="FNB7" s="348"/>
      <c r="FNC7" s="348"/>
      <c r="FND7" s="348"/>
      <c r="FNE7" s="348"/>
      <c r="FNF7" s="348"/>
      <c r="FNG7" s="348"/>
      <c r="FNH7" s="348"/>
      <c r="FNI7" s="348"/>
      <c r="FNJ7" s="348"/>
      <c r="FNK7" s="348"/>
      <c r="FNL7" s="348"/>
      <c r="FNM7" s="348"/>
      <c r="FNN7" s="348"/>
      <c r="FNO7" s="348"/>
      <c r="FNP7" s="348"/>
      <c r="FNQ7" s="348"/>
      <c r="FNR7" s="348"/>
      <c r="FNS7" s="348"/>
      <c r="FNT7" s="348"/>
      <c r="FNU7" s="348"/>
      <c r="FNV7" s="348"/>
      <c r="FNW7" s="348"/>
      <c r="FNX7" s="348"/>
      <c r="FNY7" s="348"/>
      <c r="FNZ7" s="348"/>
      <c r="FOA7" s="348"/>
      <c r="FOB7" s="348"/>
      <c r="FOC7" s="348"/>
      <c r="FOD7" s="348"/>
      <c r="FOE7" s="348"/>
      <c r="FOF7" s="348"/>
      <c r="FOG7" s="348"/>
      <c r="FOH7" s="348"/>
      <c r="FOI7" s="348"/>
      <c r="FOJ7" s="348"/>
      <c r="FOK7" s="348"/>
      <c r="FOL7" s="348"/>
      <c r="FOM7" s="348"/>
      <c r="FON7" s="348"/>
      <c r="FOO7" s="348"/>
      <c r="FOP7" s="348"/>
      <c r="FOQ7" s="348"/>
      <c r="FOR7" s="348"/>
      <c r="FOS7" s="348"/>
      <c r="FOT7" s="348"/>
      <c r="FOU7" s="348"/>
      <c r="FOV7" s="348"/>
      <c r="FOW7" s="348"/>
      <c r="FOX7" s="348"/>
      <c r="FOY7" s="348"/>
      <c r="FOZ7" s="348"/>
      <c r="FPA7" s="348"/>
      <c r="FPB7" s="348"/>
      <c r="FPC7" s="348"/>
      <c r="FPD7" s="348"/>
      <c r="FPE7" s="348"/>
      <c r="FPF7" s="348"/>
      <c r="FPG7" s="348"/>
      <c r="FPH7" s="348"/>
      <c r="FPI7" s="348"/>
      <c r="FPJ7" s="348"/>
      <c r="FPK7" s="348"/>
      <c r="FPL7" s="348"/>
      <c r="FPM7" s="348"/>
      <c r="FPN7" s="348"/>
      <c r="FPO7" s="348"/>
      <c r="FPP7" s="348"/>
      <c r="FPQ7" s="348"/>
      <c r="FPR7" s="348"/>
      <c r="FPS7" s="348"/>
      <c r="FPT7" s="348"/>
      <c r="FPU7" s="348"/>
      <c r="FPV7" s="348"/>
      <c r="FPW7" s="348"/>
      <c r="FPX7" s="348"/>
      <c r="FPY7" s="348"/>
      <c r="FPZ7" s="348"/>
      <c r="FQA7" s="348"/>
      <c r="FQB7" s="348"/>
      <c r="FQC7" s="348"/>
      <c r="FQD7" s="348"/>
      <c r="FQE7" s="348"/>
      <c r="FQF7" s="348"/>
      <c r="FQG7" s="348"/>
      <c r="FQH7" s="348"/>
      <c r="FQI7" s="348"/>
      <c r="FQJ7" s="348"/>
      <c r="FQK7" s="348"/>
      <c r="FQL7" s="348"/>
      <c r="FQM7" s="348"/>
      <c r="FQN7" s="348"/>
      <c r="FQO7" s="348"/>
      <c r="FQP7" s="348"/>
      <c r="FQQ7" s="348"/>
      <c r="FQR7" s="348"/>
      <c r="FQS7" s="348"/>
      <c r="FQT7" s="348"/>
      <c r="FQU7" s="348"/>
      <c r="FQV7" s="348"/>
      <c r="FQW7" s="348"/>
      <c r="FQX7" s="348"/>
      <c r="FQY7" s="348"/>
      <c r="FQZ7" s="348"/>
      <c r="FRA7" s="348"/>
      <c r="FRB7" s="348"/>
      <c r="FRC7" s="348"/>
      <c r="FRD7" s="348"/>
      <c r="FRE7" s="348"/>
      <c r="FRF7" s="348"/>
      <c r="FRG7" s="348"/>
      <c r="FRH7" s="348"/>
      <c r="FRI7" s="348"/>
      <c r="FRJ7" s="348"/>
      <c r="FRK7" s="348"/>
      <c r="FRL7" s="348"/>
      <c r="FRM7" s="348"/>
      <c r="FRN7" s="348"/>
      <c r="FRO7" s="348"/>
      <c r="FRP7" s="348"/>
      <c r="FRQ7" s="348"/>
      <c r="FRR7" s="348"/>
      <c r="FRS7" s="348"/>
      <c r="FRT7" s="348"/>
      <c r="FRU7" s="348"/>
      <c r="FRV7" s="348"/>
      <c r="FRW7" s="348"/>
      <c r="FRX7" s="348"/>
      <c r="FRY7" s="348"/>
      <c r="FRZ7" s="348"/>
      <c r="FSA7" s="348"/>
      <c r="FSB7" s="348"/>
      <c r="FSC7" s="348"/>
      <c r="FSD7" s="348"/>
      <c r="FSE7" s="348"/>
      <c r="FSF7" s="348"/>
      <c r="FSG7" s="348"/>
      <c r="FSH7" s="348"/>
      <c r="FSI7" s="348"/>
      <c r="FSJ7" s="348"/>
      <c r="FSK7" s="348"/>
      <c r="FSL7" s="348"/>
      <c r="FSM7" s="348"/>
      <c r="FSN7" s="348"/>
      <c r="FSO7" s="348"/>
      <c r="FSP7" s="348"/>
      <c r="FSQ7" s="348"/>
      <c r="FSR7" s="348"/>
      <c r="FSS7" s="348"/>
      <c r="FST7" s="348"/>
      <c r="FSU7" s="348"/>
      <c r="FSV7" s="348"/>
      <c r="FSW7" s="348"/>
      <c r="FSX7" s="348"/>
      <c r="FSY7" s="348"/>
      <c r="FSZ7" s="348"/>
      <c r="FTA7" s="348"/>
      <c r="FTB7" s="348"/>
      <c r="FTC7" s="348"/>
      <c r="FTD7" s="348"/>
      <c r="FTE7" s="348"/>
      <c r="FTF7" s="348"/>
      <c r="FTG7" s="348"/>
      <c r="FTH7" s="348"/>
      <c r="FTI7" s="348"/>
      <c r="FTJ7" s="348"/>
      <c r="FTK7" s="348"/>
      <c r="FTL7" s="348"/>
      <c r="FTM7" s="348"/>
      <c r="FTN7" s="348"/>
      <c r="FTO7" s="348"/>
      <c r="FTP7" s="348"/>
      <c r="FTQ7" s="348"/>
      <c r="FTR7" s="348"/>
      <c r="FTS7" s="348"/>
      <c r="FTT7" s="348"/>
      <c r="FTU7" s="348"/>
      <c r="FTV7" s="348"/>
      <c r="FTW7" s="348"/>
      <c r="FTX7" s="348"/>
      <c r="FTY7" s="348"/>
      <c r="FTZ7" s="348"/>
      <c r="FUA7" s="348"/>
      <c r="FUB7" s="348"/>
      <c r="FUC7" s="348"/>
      <c r="FUD7" s="348"/>
      <c r="FUE7" s="348"/>
      <c r="FUF7" s="348"/>
      <c r="FUG7" s="348"/>
      <c r="FUH7" s="348"/>
      <c r="FUI7" s="348"/>
      <c r="FUJ7" s="348"/>
      <c r="FUK7" s="348"/>
      <c r="FUL7" s="348"/>
      <c r="FUM7" s="348"/>
      <c r="FUN7" s="348"/>
      <c r="FUO7" s="348"/>
      <c r="FUP7" s="348"/>
      <c r="FUQ7" s="348"/>
      <c r="FUR7" s="348"/>
      <c r="FUS7" s="348"/>
      <c r="FUT7" s="348"/>
      <c r="FUU7" s="348"/>
      <c r="FUV7" s="348"/>
      <c r="FUW7" s="348"/>
      <c r="FUX7" s="348"/>
      <c r="FUY7" s="348"/>
      <c r="FUZ7" s="348"/>
      <c r="FVA7" s="348"/>
      <c r="FVB7" s="348"/>
      <c r="FVC7" s="348"/>
      <c r="FVD7" s="348"/>
      <c r="FVE7" s="348"/>
      <c r="FVF7" s="348"/>
      <c r="FVG7" s="348"/>
      <c r="FVH7" s="348"/>
      <c r="FVI7" s="348"/>
      <c r="FVJ7" s="348"/>
      <c r="FVK7" s="348"/>
      <c r="FVL7" s="348"/>
      <c r="FVM7" s="348"/>
      <c r="FVN7" s="348"/>
      <c r="FVO7" s="348"/>
      <c r="FVP7" s="348"/>
      <c r="FVQ7" s="348"/>
      <c r="FVR7" s="348"/>
      <c r="FVS7" s="348"/>
      <c r="FVT7" s="348"/>
      <c r="FVU7" s="348"/>
      <c r="FVV7" s="348"/>
      <c r="FVW7" s="348"/>
      <c r="FVX7" s="348"/>
      <c r="FVY7" s="348"/>
      <c r="FVZ7" s="348"/>
      <c r="FWA7" s="348"/>
      <c r="FWB7" s="348"/>
      <c r="FWC7" s="348"/>
      <c r="FWD7" s="348"/>
      <c r="FWE7" s="348"/>
      <c r="FWF7" s="348"/>
      <c r="FWG7" s="348"/>
      <c r="FWH7" s="348"/>
      <c r="FWI7" s="348"/>
      <c r="FWJ7" s="348"/>
      <c r="FWK7" s="348"/>
      <c r="FWL7" s="348"/>
      <c r="FWM7" s="348"/>
      <c r="FWN7" s="348"/>
      <c r="FWO7" s="348"/>
      <c r="FWP7" s="348"/>
      <c r="FWQ7" s="348"/>
      <c r="FWR7" s="348"/>
      <c r="FWS7" s="348"/>
      <c r="FWT7" s="348"/>
      <c r="FWU7" s="348"/>
      <c r="FWV7" s="348"/>
      <c r="FWW7" s="348"/>
      <c r="FWX7" s="348"/>
      <c r="FWY7" s="348"/>
      <c r="FWZ7" s="348"/>
      <c r="FXA7" s="348"/>
      <c r="FXB7" s="348"/>
      <c r="FXC7" s="348"/>
      <c r="FXD7" s="348"/>
      <c r="FXE7" s="348"/>
      <c r="FXF7" s="348"/>
      <c r="FXG7" s="348"/>
      <c r="FXH7" s="348"/>
      <c r="FXI7" s="348"/>
      <c r="FXJ7" s="348"/>
      <c r="FXK7" s="348"/>
      <c r="FXL7" s="348"/>
      <c r="FXM7" s="348"/>
      <c r="FXN7" s="348"/>
      <c r="FXO7" s="348"/>
      <c r="FXP7" s="348"/>
      <c r="FXQ7" s="348"/>
      <c r="FXR7" s="348"/>
      <c r="FXS7" s="348"/>
      <c r="FXT7" s="348"/>
      <c r="FXU7" s="348"/>
      <c r="FXV7" s="348"/>
      <c r="FXW7" s="348"/>
      <c r="FXX7" s="348"/>
      <c r="FXY7" s="348"/>
      <c r="FXZ7" s="348"/>
      <c r="FYA7" s="348"/>
      <c r="FYB7" s="348"/>
      <c r="FYC7" s="348"/>
      <c r="FYD7" s="348"/>
      <c r="FYE7" s="348"/>
      <c r="FYF7" s="348"/>
      <c r="FYG7" s="348"/>
      <c r="FYH7" s="348"/>
      <c r="FYI7" s="348"/>
      <c r="FYJ7" s="348"/>
      <c r="FYK7" s="348"/>
      <c r="FYL7" s="348"/>
      <c r="FYM7" s="348"/>
      <c r="FYN7" s="348"/>
      <c r="FYO7" s="348"/>
      <c r="FYP7" s="348"/>
      <c r="FYQ7" s="348"/>
      <c r="FYR7" s="348"/>
      <c r="FYS7" s="348"/>
      <c r="FYT7" s="348"/>
      <c r="FYU7" s="348"/>
      <c r="FYV7" s="348"/>
      <c r="FYW7" s="348"/>
      <c r="FYX7" s="348"/>
      <c r="FYY7" s="348"/>
      <c r="FYZ7" s="348"/>
      <c r="FZA7" s="348"/>
      <c r="FZB7" s="348"/>
      <c r="FZC7" s="348"/>
      <c r="FZD7" s="348"/>
      <c r="FZE7" s="348"/>
      <c r="FZF7" s="348"/>
      <c r="FZG7" s="348"/>
      <c r="FZH7" s="348"/>
      <c r="FZI7" s="348"/>
      <c r="FZJ7" s="348"/>
      <c r="FZK7" s="348"/>
      <c r="FZL7" s="348"/>
      <c r="FZM7" s="348"/>
      <c r="FZN7" s="348"/>
      <c r="FZO7" s="348"/>
      <c r="FZP7" s="348"/>
      <c r="FZQ7" s="348"/>
      <c r="FZR7" s="348"/>
      <c r="FZS7" s="348"/>
      <c r="FZT7" s="348"/>
      <c r="FZU7" s="348"/>
      <c r="FZV7" s="348"/>
      <c r="FZW7" s="348"/>
      <c r="FZX7" s="348"/>
      <c r="FZY7" s="348"/>
      <c r="FZZ7" s="348"/>
      <c r="GAA7" s="348"/>
      <c r="GAB7" s="348"/>
      <c r="GAC7" s="348"/>
      <c r="GAD7" s="348"/>
      <c r="GAE7" s="348"/>
      <c r="GAF7" s="348"/>
      <c r="GAG7" s="348"/>
      <c r="GAH7" s="348"/>
      <c r="GAI7" s="348"/>
      <c r="GAJ7" s="348"/>
      <c r="GAK7" s="348"/>
      <c r="GAL7" s="348"/>
      <c r="GAM7" s="348"/>
      <c r="GAN7" s="348"/>
      <c r="GAO7" s="348"/>
      <c r="GAP7" s="348"/>
      <c r="GAQ7" s="348"/>
      <c r="GAR7" s="348"/>
      <c r="GAS7" s="348"/>
      <c r="GAT7" s="348"/>
      <c r="GAU7" s="348"/>
      <c r="GAV7" s="348"/>
      <c r="GAW7" s="348"/>
      <c r="GAX7" s="348"/>
      <c r="GAY7" s="348"/>
      <c r="GAZ7" s="348"/>
      <c r="GBA7" s="348"/>
      <c r="GBB7" s="348"/>
      <c r="GBC7" s="348"/>
      <c r="GBD7" s="348"/>
      <c r="GBE7" s="348"/>
      <c r="GBF7" s="348"/>
      <c r="GBG7" s="348"/>
      <c r="GBH7" s="348"/>
      <c r="GBI7" s="348"/>
      <c r="GBJ7" s="348"/>
      <c r="GBK7" s="348"/>
      <c r="GBL7" s="348"/>
      <c r="GBM7" s="348"/>
      <c r="GBN7" s="348"/>
      <c r="GBO7" s="348"/>
      <c r="GBP7" s="348"/>
      <c r="GBQ7" s="348"/>
      <c r="GBR7" s="348"/>
      <c r="GBS7" s="348"/>
      <c r="GBT7" s="348"/>
      <c r="GBU7" s="348"/>
      <c r="GBV7" s="348"/>
      <c r="GBW7" s="348"/>
      <c r="GBX7" s="348"/>
      <c r="GBY7" s="348"/>
      <c r="GBZ7" s="348"/>
      <c r="GCA7" s="348"/>
      <c r="GCB7" s="348"/>
      <c r="GCC7" s="348"/>
      <c r="GCD7" s="348"/>
      <c r="GCE7" s="348"/>
      <c r="GCF7" s="348"/>
      <c r="GCG7" s="348"/>
      <c r="GCH7" s="348"/>
      <c r="GCI7" s="348"/>
      <c r="GCJ7" s="348"/>
      <c r="GCK7" s="348"/>
      <c r="GCL7" s="348"/>
      <c r="GCM7" s="348"/>
      <c r="GCN7" s="348"/>
      <c r="GCO7" s="348"/>
      <c r="GCP7" s="348"/>
      <c r="GCQ7" s="348"/>
      <c r="GCR7" s="348"/>
      <c r="GCS7" s="348"/>
      <c r="GCT7" s="348"/>
      <c r="GCU7" s="348"/>
      <c r="GCV7" s="348"/>
      <c r="GCW7" s="348"/>
      <c r="GCX7" s="348"/>
      <c r="GCY7" s="348"/>
      <c r="GCZ7" s="348"/>
      <c r="GDA7" s="348"/>
      <c r="GDB7" s="348"/>
      <c r="GDC7" s="348"/>
      <c r="GDD7" s="348"/>
      <c r="GDE7" s="348"/>
      <c r="GDF7" s="348"/>
      <c r="GDG7" s="348"/>
      <c r="GDH7" s="348"/>
      <c r="GDI7" s="348"/>
      <c r="GDJ7" s="348"/>
      <c r="GDK7" s="348"/>
      <c r="GDL7" s="348"/>
      <c r="GDM7" s="348"/>
      <c r="GDN7" s="348"/>
      <c r="GDO7" s="348"/>
      <c r="GDP7" s="348"/>
      <c r="GDQ7" s="348"/>
      <c r="GDR7" s="348"/>
      <c r="GDS7" s="348"/>
      <c r="GDT7" s="348"/>
      <c r="GDU7" s="348"/>
      <c r="GDV7" s="348"/>
      <c r="GDW7" s="348"/>
      <c r="GDX7" s="348"/>
      <c r="GDY7" s="348"/>
      <c r="GDZ7" s="348"/>
      <c r="GEA7" s="348"/>
      <c r="GEB7" s="348"/>
      <c r="GEC7" s="348"/>
      <c r="GED7" s="348"/>
      <c r="GEE7" s="348"/>
      <c r="GEF7" s="348"/>
      <c r="GEG7" s="348"/>
      <c r="GEH7" s="348"/>
      <c r="GEI7" s="348"/>
      <c r="GEJ7" s="348"/>
      <c r="GEK7" s="348"/>
      <c r="GEL7" s="348"/>
      <c r="GEM7" s="348"/>
      <c r="GEN7" s="348"/>
      <c r="GEO7" s="348"/>
      <c r="GEP7" s="348"/>
      <c r="GEQ7" s="348"/>
      <c r="GER7" s="348"/>
      <c r="GES7" s="348"/>
      <c r="GET7" s="348"/>
      <c r="GEU7" s="348"/>
      <c r="GEV7" s="348"/>
      <c r="GEW7" s="348"/>
      <c r="GEX7" s="348"/>
      <c r="GEY7" s="348"/>
      <c r="GEZ7" s="348"/>
      <c r="GFA7" s="348"/>
      <c r="GFB7" s="348"/>
      <c r="GFC7" s="348"/>
      <c r="GFD7" s="348"/>
      <c r="GFE7" s="348"/>
      <c r="GFF7" s="348"/>
      <c r="GFG7" s="348"/>
      <c r="GFH7" s="348"/>
      <c r="GFI7" s="348"/>
      <c r="GFJ7" s="348"/>
      <c r="GFK7" s="348"/>
      <c r="GFL7" s="348"/>
      <c r="GFM7" s="348"/>
      <c r="GFN7" s="348"/>
      <c r="GFO7" s="348"/>
      <c r="GFP7" s="348"/>
      <c r="GFQ7" s="348"/>
      <c r="GFR7" s="348"/>
      <c r="GFS7" s="348"/>
      <c r="GFT7" s="348"/>
      <c r="GFU7" s="348"/>
      <c r="GFV7" s="348"/>
      <c r="GFW7" s="348"/>
      <c r="GFX7" s="348"/>
      <c r="GFY7" s="348"/>
      <c r="GFZ7" s="348"/>
      <c r="GGA7" s="348"/>
      <c r="GGB7" s="348"/>
      <c r="GGC7" s="348"/>
      <c r="GGD7" s="348"/>
      <c r="GGE7" s="348"/>
      <c r="GGF7" s="348"/>
      <c r="GGG7" s="348"/>
      <c r="GGH7" s="348"/>
      <c r="GGI7" s="348"/>
      <c r="GGJ7" s="348"/>
      <c r="GGK7" s="348"/>
      <c r="GGL7" s="348"/>
      <c r="GGM7" s="348"/>
      <c r="GGN7" s="348"/>
      <c r="GGO7" s="348"/>
      <c r="GGP7" s="348"/>
      <c r="GGQ7" s="348"/>
      <c r="GGR7" s="348"/>
      <c r="GGS7" s="348"/>
      <c r="GGT7" s="348"/>
      <c r="GGU7" s="348"/>
      <c r="GGV7" s="348"/>
      <c r="GGW7" s="348"/>
      <c r="GGX7" s="348"/>
      <c r="GGY7" s="348"/>
      <c r="GGZ7" s="348"/>
      <c r="GHA7" s="348"/>
      <c r="GHB7" s="348"/>
      <c r="GHC7" s="348"/>
      <c r="GHD7" s="348"/>
      <c r="GHE7" s="348"/>
      <c r="GHF7" s="348"/>
      <c r="GHG7" s="348"/>
      <c r="GHH7" s="348"/>
      <c r="GHI7" s="348"/>
      <c r="GHJ7" s="348"/>
      <c r="GHK7" s="348"/>
      <c r="GHL7" s="348"/>
      <c r="GHM7" s="348"/>
      <c r="GHN7" s="348"/>
      <c r="GHO7" s="348"/>
      <c r="GHP7" s="348"/>
      <c r="GHQ7" s="348"/>
      <c r="GHR7" s="348"/>
      <c r="GHS7" s="348"/>
      <c r="GHT7" s="348"/>
      <c r="GHU7" s="348"/>
      <c r="GHV7" s="348"/>
      <c r="GHW7" s="348"/>
      <c r="GHX7" s="348"/>
      <c r="GHY7" s="348"/>
      <c r="GHZ7" s="348"/>
      <c r="GIA7" s="348"/>
      <c r="GIB7" s="348"/>
      <c r="GIC7" s="348"/>
      <c r="GID7" s="348"/>
      <c r="GIE7" s="348"/>
      <c r="GIF7" s="348"/>
      <c r="GIG7" s="348"/>
      <c r="GIH7" s="348"/>
      <c r="GII7" s="348"/>
      <c r="GIJ7" s="348"/>
      <c r="GIK7" s="348"/>
      <c r="GIL7" s="348"/>
      <c r="GIM7" s="348"/>
      <c r="GIN7" s="348"/>
      <c r="GIO7" s="348"/>
      <c r="GIP7" s="348"/>
      <c r="GIQ7" s="348"/>
      <c r="GIR7" s="348"/>
      <c r="GIS7" s="348"/>
      <c r="GIT7" s="348"/>
      <c r="GIU7" s="348"/>
      <c r="GIV7" s="348"/>
      <c r="GIW7" s="348"/>
      <c r="GIX7" s="348"/>
      <c r="GIY7" s="348"/>
      <c r="GIZ7" s="348"/>
      <c r="GJA7" s="348"/>
      <c r="GJB7" s="348"/>
      <c r="GJC7" s="348"/>
      <c r="GJD7" s="348"/>
      <c r="GJE7" s="348"/>
      <c r="GJF7" s="348"/>
      <c r="GJG7" s="348"/>
      <c r="GJH7" s="348"/>
      <c r="GJI7" s="348"/>
      <c r="GJJ7" s="348"/>
      <c r="GJK7" s="348"/>
      <c r="GJL7" s="348"/>
      <c r="GJM7" s="348"/>
      <c r="GJN7" s="348"/>
      <c r="GJO7" s="348"/>
      <c r="GJP7" s="348"/>
      <c r="GJQ7" s="348"/>
      <c r="GJR7" s="348"/>
      <c r="GJS7" s="348"/>
      <c r="GJT7" s="348"/>
      <c r="GJU7" s="348"/>
      <c r="GJV7" s="348"/>
      <c r="GJW7" s="348"/>
      <c r="GJX7" s="348"/>
      <c r="GJY7" s="348"/>
      <c r="GJZ7" s="348"/>
      <c r="GKA7" s="348"/>
      <c r="GKB7" s="348"/>
      <c r="GKC7" s="348"/>
      <c r="GKD7" s="348"/>
      <c r="GKE7" s="348"/>
      <c r="GKF7" s="348"/>
      <c r="GKG7" s="348"/>
      <c r="GKH7" s="348"/>
      <c r="GKI7" s="348"/>
      <c r="GKJ7" s="348"/>
      <c r="GKK7" s="348"/>
      <c r="GKL7" s="348"/>
      <c r="GKM7" s="348"/>
      <c r="GKN7" s="348"/>
      <c r="GKO7" s="348"/>
      <c r="GKP7" s="348"/>
      <c r="GKQ7" s="348"/>
      <c r="GKR7" s="348"/>
      <c r="GKS7" s="348"/>
      <c r="GKT7" s="348"/>
      <c r="GKU7" s="348"/>
      <c r="GKV7" s="348"/>
      <c r="GKW7" s="348"/>
      <c r="GKX7" s="348"/>
      <c r="GKY7" s="348"/>
      <c r="GKZ7" s="348"/>
      <c r="GLA7" s="348"/>
      <c r="GLB7" s="348"/>
      <c r="GLC7" s="348"/>
      <c r="GLD7" s="348"/>
      <c r="GLE7" s="348"/>
      <c r="GLF7" s="348"/>
      <c r="GLG7" s="348"/>
      <c r="GLH7" s="348"/>
      <c r="GLI7" s="348"/>
      <c r="GLJ7" s="348"/>
      <c r="GLK7" s="348"/>
      <c r="GLL7" s="348"/>
      <c r="GLM7" s="348"/>
      <c r="GLN7" s="348"/>
      <c r="GLO7" s="348"/>
      <c r="GLP7" s="348"/>
      <c r="GLQ7" s="348"/>
      <c r="GLR7" s="348"/>
      <c r="GLS7" s="348"/>
      <c r="GLT7" s="348"/>
      <c r="GLU7" s="348"/>
      <c r="GLV7" s="348"/>
      <c r="GLW7" s="348"/>
      <c r="GLX7" s="348"/>
      <c r="GLY7" s="348"/>
      <c r="GLZ7" s="348"/>
      <c r="GMA7" s="348"/>
      <c r="GMB7" s="348"/>
      <c r="GMC7" s="348"/>
      <c r="GMD7" s="348"/>
      <c r="GME7" s="348"/>
      <c r="GMF7" s="348"/>
      <c r="GMG7" s="348"/>
      <c r="GMH7" s="348"/>
      <c r="GMI7" s="348"/>
      <c r="GMJ7" s="348"/>
      <c r="GMK7" s="348"/>
      <c r="GML7" s="348"/>
      <c r="GMM7" s="348"/>
      <c r="GMN7" s="348"/>
      <c r="GMO7" s="348"/>
      <c r="GMP7" s="348"/>
      <c r="GMQ7" s="348"/>
      <c r="GMR7" s="348"/>
      <c r="GMS7" s="348"/>
      <c r="GMT7" s="348"/>
      <c r="GMU7" s="348"/>
      <c r="GMV7" s="348"/>
      <c r="GMW7" s="348"/>
      <c r="GMX7" s="348"/>
      <c r="GMY7" s="348"/>
      <c r="GMZ7" s="348"/>
      <c r="GNA7" s="348"/>
      <c r="GNB7" s="348"/>
      <c r="GNC7" s="348"/>
      <c r="GND7" s="348"/>
      <c r="GNE7" s="348"/>
      <c r="GNF7" s="348"/>
      <c r="GNG7" s="348"/>
      <c r="GNH7" s="348"/>
      <c r="GNI7" s="348"/>
      <c r="GNJ7" s="348"/>
      <c r="GNK7" s="348"/>
      <c r="GNL7" s="348"/>
      <c r="GNM7" s="348"/>
      <c r="GNN7" s="348"/>
      <c r="GNO7" s="348"/>
      <c r="GNP7" s="348"/>
      <c r="GNQ7" s="348"/>
      <c r="GNR7" s="348"/>
      <c r="GNS7" s="348"/>
      <c r="GNT7" s="348"/>
      <c r="GNU7" s="348"/>
      <c r="GNV7" s="348"/>
      <c r="GNW7" s="348"/>
      <c r="GNX7" s="348"/>
      <c r="GNY7" s="348"/>
      <c r="GNZ7" s="348"/>
      <c r="GOA7" s="348"/>
      <c r="GOB7" s="348"/>
      <c r="GOC7" s="348"/>
      <c r="GOD7" s="348"/>
      <c r="GOE7" s="348"/>
      <c r="GOF7" s="348"/>
      <c r="GOG7" s="348"/>
      <c r="GOH7" s="348"/>
      <c r="GOI7" s="348"/>
      <c r="GOJ7" s="348"/>
      <c r="GOK7" s="348"/>
      <c r="GOL7" s="348"/>
      <c r="GOM7" s="348"/>
      <c r="GON7" s="348"/>
      <c r="GOO7" s="348"/>
      <c r="GOP7" s="348"/>
      <c r="GOQ7" s="348"/>
      <c r="GOR7" s="348"/>
      <c r="GOS7" s="348"/>
      <c r="GOT7" s="348"/>
      <c r="GOU7" s="348"/>
      <c r="GOV7" s="348"/>
      <c r="GOW7" s="348"/>
      <c r="GOX7" s="348"/>
      <c r="GOY7" s="348"/>
      <c r="GOZ7" s="348"/>
      <c r="GPA7" s="348"/>
      <c r="GPB7" s="348"/>
      <c r="GPC7" s="348"/>
      <c r="GPD7" s="348"/>
      <c r="GPE7" s="348"/>
      <c r="GPF7" s="348"/>
      <c r="GPG7" s="348"/>
      <c r="GPH7" s="348"/>
      <c r="GPI7" s="348"/>
      <c r="GPJ7" s="348"/>
      <c r="GPK7" s="348"/>
      <c r="GPL7" s="348"/>
      <c r="GPM7" s="348"/>
      <c r="GPN7" s="348"/>
      <c r="GPO7" s="348"/>
      <c r="GPP7" s="348"/>
      <c r="GPQ7" s="348"/>
      <c r="GPR7" s="348"/>
      <c r="GPS7" s="348"/>
      <c r="GPT7" s="348"/>
      <c r="GPU7" s="348"/>
      <c r="GPV7" s="348"/>
      <c r="GPW7" s="348"/>
      <c r="GPX7" s="348"/>
      <c r="GPY7" s="348"/>
      <c r="GPZ7" s="348"/>
      <c r="GQA7" s="348"/>
      <c r="GQB7" s="348"/>
      <c r="GQC7" s="348"/>
      <c r="GQD7" s="348"/>
      <c r="GQE7" s="348"/>
      <c r="GQF7" s="348"/>
      <c r="GQG7" s="348"/>
      <c r="GQH7" s="348"/>
      <c r="GQI7" s="348"/>
      <c r="GQJ7" s="348"/>
      <c r="GQK7" s="348"/>
      <c r="GQL7" s="348"/>
      <c r="GQM7" s="348"/>
      <c r="GQN7" s="348"/>
      <c r="GQO7" s="348"/>
      <c r="GQP7" s="348"/>
      <c r="GQQ7" s="348"/>
      <c r="GQR7" s="348"/>
      <c r="GQS7" s="348"/>
      <c r="GQT7" s="348"/>
      <c r="GQU7" s="348"/>
      <c r="GQV7" s="348"/>
      <c r="GQW7" s="348"/>
      <c r="GQX7" s="348"/>
      <c r="GQY7" s="348"/>
      <c r="GQZ7" s="348"/>
      <c r="GRA7" s="348"/>
      <c r="GRB7" s="348"/>
      <c r="GRC7" s="348"/>
      <c r="GRD7" s="348"/>
      <c r="GRE7" s="348"/>
      <c r="GRF7" s="348"/>
      <c r="GRG7" s="348"/>
      <c r="GRH7" s="348"/>
      <c r="GRI7" s="348"/>
      <c r="GRJ7" s="348"/>
      <c r="GRK7" s="348"/>
      <c r="GRL7" s="348"/>
      <c r="GRM7" s="348"/>
      <c r="GRN7" s="348"/>
      <c r="GRO7" s="348"/>
      <c r="GRP7" s="348"/>
      <c r="GRQ7" s="348"/>
      <c r="GRR7" s="348"/>
      <c r="GRS7" s="348"/>
      <c r="GRT7" s="348"/>
      <c r="GRU7" s="348"/>
      <c r="GRV7" s="348"/>
      <c r="GRW7" s="348"/>
      <c r="GRX7" s="348"/>
      <c r="GRY7" s="348"/>
      <c r="GRZ7" s="348"/>
      <c r="GSA7" s="348"/>
      <c r="GSB7" s="348"/>
      <c r="GSC7" s="348"/>
      <c r="GSD7" s="348"/>
      <c r="GSE7" s="348"/>
      <c r="GSF7" s="348"/>
      <c r="GSG7" s="348"/>
      <c r="GSH7" s="348"/>
      <c r="GSI7" s="348"/>
      <c r="GSJ7" s="348"/>
      <c r="GSK7" s="348"/>
      <c r="GSL7" s="348"/>
      <c r="GSM7" s="348"/>
      <c r="GSN7" s="348"/>
      <c r="GSO7" s="348"/>
      <c r="GSP7" s="348"/>
      <c r="GSQ7" s="348"/>
      <c r="GSR7" s="348"/>
      <c r="GSS7" s="348"/>
      <c r="GST7" s="348"/>
      <c r="GSU7" s="348"/>
      <c r="GSV7" s="348"/>
      <c r="GSW7" s="348"/>
      <c r="GSX7" s="348"/>
      <c r="GSY7" s="348"/>
      <c r="GSZ7" s="348"/>
      <c r="GTA7" s="348"/>
      <c r="GTB7" s="348"/>
      <c r="GTC7" s="348"/>
      <c r="GTD7" s="348"/>
      <c r="GTE7" s="348"/>
      <c r="GTF7" s="348"/>
      <c r="GTG7" s="348"/>
      <c r="GTH7" s="348"/>
      <c r="GTI7" s="348"/>
      <c r="GTJ7" s="348"/>
      <c r="GTK7" s="348"/>
      <c r="GTL7" s="348"/>
      <c r="GTM7" s="348"/>
      <c r="GTN7" s="348"/>
      <c r="GTO7" s="348"/>
      <c r="GTP7" s="348"/>
      <c r="GTQ7" s="348"/>
      <c r="GTR7" s="348"/>
      <c r="GTS7" s="348"/>
      <c r="GTT7" s="348"/>
      <c r="GTU7" s="348"/>
      <c r="GTV7" s="348"/>
      <c r="GTW7" s="348"/>
      <c r="GTX7" s="348"/>
      <c r="GTY7" s="348"/>
      <c r="GTZ7" s="348"/>
      <c r="GUA7" s="348"/>
      <c r="GUB7" s="348"/>
      <c r="GUC7" s="348"/>
      <c r="GUD7" s="348"/>
      <c r="GUE7" s="348"/>
      <c r="GUF7" s="348"/>
      <c r="GUG7" s="348"/>
      <c r="GUH7" s="348"/>
      <c r="GUI7" s="348"/>
      <c r="GUJ7" s="348"/>
      <c r="GUK7" s="348"/>
      <c r="GUL7" s="348"/>
      <c r="GUM7" s="348"/>
      <c r="GUN7" s="348"/>
      <c r="GUO7" s="348"/>
      <c r="GUP7" s="348"/>
      <c r="GUQ7" s="348"/>
      <c r="GUR7" s="348"/>
      <c r="GUS7" s="348"/>
      <c r="GUT7" s="348"/>
      <c r="GUU7" s="348"/>
      <c r="GUV7" s="348"/>
      <c r="GUW7" s="348"/>
      <c r="GUX7" s="348"/>
      <c r="GUY7" s="348"/>
      <c r="GUZ7" s="348"/>
      <c r="GVA7" s="348"/>
      <c r="GVB7" s="348"/>
      <c r="GVC7" s="348"/>
      <c r="GVD7" s="348"/>
      <c r="GVE7" s="348"/>
      <c r="GVF7" s="348"/>
      <c r="GVG7" s="348"/>
      <c r="GVH7" s="348"/>
      <c r="GVI7" s="348"/>
      <c r="GVJ7" s="348"/>
      <c r="GVK7" s="348"/>
      <c r="GVL7" s="348"/>
      <c r="GVM7" s="348"/>
      <c r="GVN7" s="348"/>
      <c r="GVO7" s="348"/>
      <c r="GVP7" s="348"/>
      <c r="GVQ7" s="348"/>
      <c r="GVR7" s="348"/>
      <c r="GVS7" s="348"/>
      <c r="GVT7" s="348"/>
      <c r="GVU7" s="348"/>
      <c r="GVV7" s="348"/>
      <c r="GVW7" s="348"/>
      <c r="GVX7" s="348"/>
      <c r="GVY7" s="348"/>
      <c r="GVZ7" s="348"/>
      <c r="GWA7" s="348"/>
      <c r="GWB7" s="348"/>
      <c r="GWC7" s="348"/>
      <c r="GWD7" s="348"/>
      <c r="GWE7" s="348"/>
      <c r="GWF7" s="348"/>
      <c r="GWG7" s="348"/>
      <c r="GWH7" s="348"/>
      <c r="GWI7" s="348"/>
      <c r="GWJ7" s="348"/>
      <c r="GWK7" s="348"/>
      <c r="GWL7" s="348"/>
      <c r="GWM7" s="348"/>
      <c r="GWN7" s="348"/>
      <c r="GWO7" s="348"/>
      <c r="GWP7" s="348"/>
      <c r="GWQ7" s="348"/>
      <c r="GWR7" s="348"/>
      <c r="GWS7" s="348"/>
      <c r="GWT7" s="348"/>
      <c r="GWU7" s="348"/>
      <c r="GWV7" s="348"/>
      <c r="GWW7" s="348"/>
      <c r="GWX7" s="348"/>
      <c r="GWY7" s="348"/>
      <c r="GWZ7" s="348"/>
      <c r="GXA7" s="348"/>
      <c r="GXB7" s="348"/>
      <c r="GXC7" s="348"/>
      <c r="GXD7" s="348"/>
      <c r="GXE7" s="348"/>
      <c r="GXF7" s="348"/>
      <c r="GXG7" s="348"/>
      <c r="GXH7" s="348"/>
      <c r="GXI7" s="348"/>
      <c r="GXJ7" s="348"/>
      <c r="GXK7" s="348"/>
      <c r="GXL7" s="348"/>
      <c r="GXM7" s="348"/>
      <c r="GXN7" s="348"/>
      <c r="GXO7" s="348"/>
      <c r="GXP7" s="348"/>
      <c r="GXQ7" s="348"/>
      <c r="GXR7" s="348"/>
      <c r="GXS7" s="348"/>
      <c r="GXT7" s="348"/>
      <c r="GXU7" s="348"/>
      <c r="GXV7" s="348"/>
      <c r="GXW7" s="348"/>
      <c r="GXX7" s="348"/>
      <c r="GXY7" s="348"/>
      <c r="GXZ7" s="348"/>
      <c r="GYA7" s="348"/>
      <c r="GYB7" s="348"/>
      <c r="GYC7" s="348"/>
      <c r="GYD7" s="348"/>
      <c r="GYE7" s="348"/>
      <c r="GYF7" s="348"/>
      <c r="GYG7" s="348"/>
      <c r="GYH7" s="348"/>
      <c r="GYI7" s="348"/>
      <c r="GYJ7" s="348"/>
      <c r="GYK7" s="348"/>
      <c r="GYL7" s="348"/>
      <c r="GYM7" s="348"/>
      <c r="GYN7" s="348"/>
      <c r="GYO7" s="348"/>
      <c r="GYP7" s="348"/>
      <c r="GYQ7" s="348"/>
      <c r="GYR7" s="348"/>
      <c r="GYS7" s="348"/>
      <c r="GYT7" s="348"/>
      <c r="GYU7" s="348"/>
      <c r="GYV7" s="348"/>
      <c r="GYW7" s="348"/>
      <c r="GYX7" s="348"/>
      <c r="GYY7" s="348"/>
      <c r="GYZ7" s="348"/>
      <c r="GZA7" s="348"/>
      <c r="GZB7" s="348"/>
      <c r="GZC7" s="348"/>
      <c r="GZD7" s="348"/>
      <c r="GZE7" s="348"/>
      <c r="GZF7" s="348"/>
      <c r="GZG7" s="348"/>
      <c r="GZH7" s="348"/>
      <c r="GZI7" s="348"/>
      <c r="GZJ7" s="348"/>
      <c r="GZK7" s="348"/>
      <c r="GZL7" s="348"/>
      <c r="GZM7" s="348"/>
      <c r="GZN7" s="348"/>
      <c r="GZO7" s="348"/>
      <c r="GZP7" s="348"/>
      <c r="GZQ7" s="348"/>
      <c r="GZR7" s="348"/>
      <c r="GZS7" s="348"/>
      <c r="GZT7" s="348"/>
      <c r="GZU7" s="348"/>
      <c r="GZV7" s="348"/>
      <c r="GZW7" s="348"/>
      <c r="GZX7" s="348"/>
      <c r="GZY7" s="348"/>
      <c r="GZZ7" s="348"/>
      <c r="HAA7" s="348"/>
      <c r="HAB7" s="348"/>
      <c r="HAC7" s="348"/>
      <c r="HAD7" s="348"/>
      <c r="HAE7" s="348"/>
      <c r="HAF7" s="348"/>
      <c r="HAG7" s="348"/>
      <c r="HAH7" s="348"/>
      <c r="HAI7" s="348"/>
      <c r="HAJ7" s="348"/>
      <c r="HAK7" s="348"/>
      <c r="HAL7" s="348"/>
      <c r="HAM7" s="348"/>
      <c r="HAN7" s="348"/>
      <c r="HAO7" s="348"/>
      <c r="HAP7" s="348"/>
      <c r="HAQ7" s="348"/>
      <c r="HAR7" s="348"/>
      <c r="HAS7" s="348"/>
      <c r="HAT7" s="348"/>
      <c r="HAU7" s="348"/>
      <c r="HAV7" s="348"/>
      <c r="HAW7" s="348"/>
      <c r="HAX7" s="348"/>
      <c r="HAY7" s="348"/>
      <c r="HAZ7" s="348"/>
      <c r="HBA7" s="348"/>
      <c r="HBB7" s="348"/>
      <c r="HBC7" s="348"/>
      <c r="HBD7" s="348"/>
      <c r="HBE7" s="348"/>
      <c r="HBF7" s="348"/>
      <c r="HBG7" s="348"/>
      <c r="HBH7" s="348"/>
      <c r="HBI7" s="348"/>
      <c r="HBJ7" s="348"/>
      <c r="HBK7" s="348"/>
      <c r="HBL7" s="348"/>
      <c r="HBM7" s="348"/>
      <c r="HBN7" s="348"/>
      <c r="HBO7" s="348"/>
      <c r="HBP7" s="348"/>
      <c r="HBQ7" s="348"/>
      <c r="HBR7" s="348"/>
      <c r="HBS7" s="348"/>
      <c r="HBT7" s="348"/>
      <c r="HBU7" s="348"/>
      <c r="HBV7" s="348"/>
      <c r="HBW7" s="348"/>
      <c r="HBX7" s="348"/>
      <c r="HBY7" s="348"/>
      <c r="HBZ7" s="348"/>
      <c r="HCA7" s="348"/>
      <c r="HCB7" s="348"/>
      <c r="HCC7" s="348"/>
      <c r="HCD7" s="348"/>
      <c r="HCE7" s="348"/>
      <c r="HCF7" s="348"/>
      <c r="HCG7" s="348"/>
      <c r="HCH7" s="348"/>
      <c r="HCI7" s="348"/>
      <c r="HCJ7" s="348"/>
      <c r="HCK7" s="348"/>
      <c r="HCL7" s="348"/>
      <c r="HCM7" s="348"/>
      <c r="HCN7" s="348"/>
      <c r="HCO7" s="348"/>
      <c r="HCP7" s="348"/>
      <c r="HCQ7" s="348"/>
      <c r="HCR7" s="348"/>
      <c r="HCS7" s="348"/>
      <c r="HCT7" s="348"/>
      <c r="HCU7" s="348"/>
      <c r="HCV7" s="348"/>
      <c r="HCW7" s="348"/>
      <c r="HCX7" s="348"/>
      <c r="HCY7" s="348"/>
      <c r="HCZ7" s="348"/>
      <c r="HDA7" s="348"/>
      <c r="HDB7" s="348"/>
      <c r="HDC7" s="348"/>
      <c r="HDD7" s="348"/>
      <c r="HDE7" s="348"/>
      <c r="HDF7" s="348"/>
      <c r="HDG7" s="348"/>
      <c r="HDH7" s="348"/>
      <c r="HDI7" s="348"/>
      <c r="HDJ7" s="348"/>
      <c r="HDK7" s="348"/>
      <c r="HDL7" s="348"/>
      <c r="HDM7" s="348"/>
      <c r="HDN7" s="348"/>
      <c r="HDO7" s="348"/>
      <c r="HDP7" s="348"/>
      <c r="HDQ7" s="348"/>
      <c r="HDR7" s="348"/>
      <c r="HDS7" s="348"/>
      <c r="HDT7" s="348"/>
      <c r="HDU7" s="348"/>
      <c r="HDV7" s="348"/>
      <c r="HDW7" s="348"/>
      <c r="HDX7" s="348"/>
      <c r="HDY7" s="348"/>
      <c r="HDZ7" s="348"/>
      <c r="HEA7" s="348"/>
      <c r="HEB7" s="348"/>
      <c r="HEC7" s="348"/>
      <c r="HED7" s="348"/>
      <c r="HEE7" s="348"/>
      <c r="HEF7" s="348"/>
      <c r="HEG7" s="348"/>
      <c r="HEH7" s="348"/>
      <c r="HEI7" s="348"/>
      <c r="HEJ7" s="348"/>
      <c r="HEK7" s="348"/>
      <c r="HEL7" s="348"/>
      <c r="HEM7" s="348"/>
      <c r="HEN7" s="348"/>
      <c r="HEO7" s="348"/>
      <c r="HEP7" s="348"/>
      <c r="HEQ7" s="348"/>
      <c r="HER7" s="348"/>
      <c r="HES7" s="348"/>
      <c r="HET7" s="348"/>
      <c r="HEU7" s="348"/>
      <c r="HEV7" s="348"/>
      <c r="HEW7" s="348"/>
      <c r="HEX7" s="348"/>
      <c r="HEY7" s="348"/>
      <c r="HEZ7" s="348"/>
      <c r="HFA7" s="348"/>
      <c r="HFB7" s="348"/>
      <c r="HFC7" s="348"/>
      <c r="HFD7" s="348"/>
      <c r="HFE7" s="348"/>
      <c r="HFF7" s="348"/>
      <c r="HFG7" s="348"/>
      <c r="HFH7" s="348"/>
      <c r="HFI7" s="348"/>
      <c r="HFJ7" s="348"/>
      <c r="HFK7" s="348"/>
      <c r="HFL7" s="348"/>
      <c r="HFM7" s="348"/>
      <c r="HFN7" s="348"/>
      <c r="HFO7" s="348"/>
      <c r="HFP7" s="348"/>
      <c r="HFQ7" s="348"/>
      <c r="HFR7" s="348"/>
      <c r="HFS7" s="348"/>
      <c r="HFT7" s="348"/>
      <c r="HFU7" s="348"/>
      <c r="HFV7" s="348"/>
      <c r="HFW7" s="348"/>
      <c r="HFX7" s="348"/>
      <c r="HFY7" s="348"/>
      <c r="HFZ7" s="348"/>
      <c r="HGA7" s="348"/>
      <c r="HGB7" s="348"/>
      <c r="HGC7" s="348"/>
      <c r="HGD7" s="348"/>
      <c r="HGE7" s="348"/>
      <c r="HGF7" s="348"/>
      <c r="HGG7" s="348"/>
      <c r="HGH7" s="348"/>
      <c r="HGI7" s="348"/>
      <c r="HGJ7" s="348"/>
      <c r="HGK7" s="348"/>
      <c r="HGL7" s="348"/>
      <c r="HGM7" s="348"/>
      <c r="HGN7" s="348"/>
      <c r="HGO7" s="348"/>
      <c r="HGP7" s="348"/>
      <c r="HGQ7" s="348"/>
      <c r="HGR7" s="348"/>
      <c r="HGS7" s="348"/>
      <c r="HGT7" s="348"/>
      <c r="HGU7" s="348"/>
      <c r="HGV7" s="348"/>
      <c r="HGW7" s="348"/>
      <c r="HGX7" s="348"/>
      <c r="HGY7" s="348"/>
      <c r="HGZ7" s="348"/>
      <c r="HHA7" s="348"/>
      <c r="HHB7" s="348"/>
      <c r="HHC7" s="348"/>
      <c r="HHD7" s="348"/>
      <c r="HHE7" s="348"/>
      <c r="HHF7" s="348"/>
      <c r="HHG7" s="348"/>
      <c r="HHH7" s="348"/>
      <c r="HHI7" s="348"/>
      <c r="HHJ7" s="348"/>
      <c r="HHK7" s="348"/>
      <c r="HHL7" s="348"/>
      <c r="HHM7" s="348"/>
      <c r="HHN7" s="348"/>
      <c r="HHO7" s="348"/>
      <c r="HHP7" s="348"/>
      <c r="HHQ7" s="348"/>
      <c r="HHR7" s="348"/>
      <c r="HHS7" s="348"/>
      <c r="HHT7" s="348"/>
      <c r="HHU7" s="348"/>
      <c r="HHV7" s="348"/>
      <c r="HHW7" s="348"/>
      <c r="HHX7" s="348"/>
      <c r="HHY7" s="348"/>
      <c r="HHZ7" s="348"/>
      <c r="HIA7" s="348"/>
      <c r="HIB7" s="348"/>
      <c r="HIC7" s="348"/>
      <c r="HID7" s="348"/>
      <c r="HIE7" s="348"/>
      <c r="HIF7" s="348"/>
      <c r="HIG7" s="348"/>
      <c r="HIH7" s="348"/>
      <c r="HII7" s="348"/>
      <c r="HIJ7" s="348"/>
      <c r="HIK7" s="348"/>
      <c r="HIL7" s="348"/>
      <c r="HIM7" s="348"/>
      <c r="HIN7" s="348"/>
      <c r="HIO7" s="348"/>
      <c r="HIP7" s="348"/>
      <c r="HIQ7" s="348"/>
      <c r="HIR7" s="348"/>
      <c r="HIS7" s="348"/>
      <c r="HIT7" s="348"/>
      <c r="HIU7" s="348"/>
      <c r="HIV7" s="348"/>
      <c r="HIW7" s="348"/>
      <c r="HIX7" s="348"/>
      <c r="HIY7" s="348"/>
      <c r="HIZ7" s="348"/>
      <c r="HJA7" s="348"/>
      <c r="HJB7" s="348"/>
      <c r="HJC7" s="348"/>
      <c r="HJD7" s="348"/>
      <c r="HJE7" s="348"/>
      <c r="HJF7" s="348"/>
      <c r="HJG7" s="348"/>
      <c r="HJH7" s="348"/>
      <c r="HJI7" s="348"/>
      <c r="HJJ7" s="348"/>
      <c r="HJK7" s="348"/>
      <c r="HJL7" s="348"/>
      <c r="HJM7" s="348"/>
      <c r="HJN7" s="348"/>
      <c r="HJO7" s="348"/>
      <c r="HJP7" s="348"/>
      <c r="HJQ7" s="348"/>
      <c r="HJR7" s="348"/>
      <c r="HJS7" s="348"/>
      <c r="HJT7" s="348"/>
      <c r="HJU7" s="348"/>
      <c r="HJV7" s="348"/>
      <c r="HJW7" s="348"/>
      <c r="HJX7" s="348"/>
      <c r="HJY7" s="348"/>
      <c r="HJZ7" s="348"/>
      <c r="HKA7" s="348"/>
      <c r="HKB7" s="348"/>
      <c r="HKC7" s="348"/>
      <c r="HKD7" s="348"/>
      <c r="HKE7" s="348"/>
      <c r="HKF7" s="348"/>
      <c r="HKG7" s="348"/>
      <c r="HKH7" s="348"/>
      <c r="HKI7" s="348"/>
      <c r="HKJ7" s="348"/>
      <c r="HKK7" s="348"/>
      <c r="HKL7" s="348"/>
      <c r="HKM7" s="348"/>
      <c r="HKN7" s="348"/>
      <c r="HKO7" s="348"/>
      <c r="HKP7" s="348"/>
      <c r="HKQ7" s="348"/>
      <c r="HKR7" s="348"/>
      <c r="HKS7" s="348"/>
      <c r="HKT7" s="348"/>
      <c r="HKU7" s="348"/>
      <c r="HKV7" s="348"/>
      <c r="HKW7" s="348"/>
      <c r="HKX7" s="348"/>
      <c r="HKY7" s="348"/>
      <c r="HKZ7" s="348"/>
      <c r="HLA7" s="348"/>
      <c r="HLB7" s="348"/>
      <c r="HLC7" s="348"/>
      <c r="HLD7" s="348"/>
      <c r="HLE7" s="348"/>
      <c r="HLF7" s="348"/>
      <c r="HLG7" s="348"/>
      <c r="HLH7" s="348"/>
      <c r="HLI7" s="348"/>
      <c r="HLJ7" s="348"/>
      <c r="HLK7" s="348"/>
      <c r="HLL7" s="348"/>
      <c r="HLM7" s="348"/>
      <c r="HLN7" s="348"/>
      <c r="HLO7" s="348"/>
      <c r="HLP7" s="348"/>
      <c r="HLQ7" s="348"/>
      <c r="HLR7" s="348"/>
      <c r="HLS7" s="348"/>
      <c r="HLT7" s="348"/>
      <c r="HLU7" s="348"/>
      <c r="HLV7" s="348"/>
      <c r="HLW7" s="348"/>
      <c r="HLX7" s="348"/>
      <c r="HLY7" s="348"/>
      <c r="HLZ7" s="348"/>
      <c r="HMA7" s="348"/>
      <c r="HMB7" s="348"/>
      <c r="HMC7" s="348"/>
      <c r="HMD7" s="348"/>
      <c r="HME7" s="348"/>
      <c r="HMF7" s="348"/>
      <c r="HMG7" s="348"/>
      <c r="HMH7" s="348"/>
      <c r="HMI7" s="348"/>
      <c r="HMJ7" s="348"/>
      <c r="HMK7" s="348"/>
      <c r="HML7" s="348"/>
      <c r="HMM7" s="348"/>
      <c r="HMN7" s="348"/>
      <c r="HMO7" s="348"/>
      <c r="HMP7" s="348"/>
      <c r="HMQ7" s="348"/>
      <c r="HMR7" s="348"/>
      <c r="HMS7" s="348"/>
      <c r="HMT7" s="348"/>
      <c r="HMU7" s="348"/>
      <c r="HMV7" s="348"/>
      <c r="HMW7" s="348"/>
      <c r="HMX7" s="348"/>
      <c r="HMY7" s="348"/>
      <c r="HMZ7" s="348"/>
      <c r="HNA7" s="348"/>
      <c r="HNB7" s="348"/>
      <c r="HNC7" s="348"/>
      <c r="HND7" s="348"/>
      <c r="HNE7" s="348"/>
      <c r="HNF7" s="348"/>
      <c r="HNG7" s="348"/>
      <c r="HNH7" s="348"/>
      <c r="HNI7" s="348"/>
      <c r="HNJ7" s="348"/>
      <c r="HNK7" s="348"/>
      <c r="HNL7" s="348"/>
      <c r="HNM7" s="348"/>
      <c r="HNN7" s="348"/>
      <c r="HNO7" s="348"/>
      <c r="HNP7" s="348"/>
      <c r="HNQ7" s="348"/>
      <c r="HNR7" s="348"/>
      <c r="HNS7" s="348"/>
      <c r="HNT7" s="348"/>
      <c r="HNU7" s="348"/>
      <c r="HNV7" s="348"/>
      <c r="HNW7" s="348"/>
      <c r="HNX7" s="348"/>
      <c r="HNY7" s="348"/>
      <c r="HNZ7" s="348"/>
      <c r="HOA7" s="348"/>
      <c r="HOB7" s="348"/>
      <c r="HOC7" s="348"/>
      <c r="HOD7" s="348"/>
      <c r="HOE7" s="348"/>
      <c r="HOF7" s="348"/>
      <c r="HOG7" s="348"/>
      <c r="HOH7" s="348"/>
      <c r="HOI7" s="348"/>
      <c r="HOJ7" s="348"/>
      <c r="HOK7" s="348"/>
      <c r="HOL7" s="348"/>
      <c r="HOM7" s="348"/>
      <c r="HON7" s="348"/>
      <c r="HOO7" s="348"/>
      <c r="HOP7" s="348"/>
      <c r="HOQ7" s="348"/>
      <c r="HOR7" s="348"/>
      <c r="HOS7" s="348"/>
      <c r="HOT7" s="348"/>
      <c r="HOU7" s="348"/>
      <c r="HOV7" s="348"/>
      <c r="HOW7" s="348"/>
      <c r="HOX7" s="348"/>
      <c r="HOY7" s="348"/>
      <c r="HOZ7" s="348"/>
      <c r="HPA7" s="348"/>
      <c r="HPB7" s="348"/>
      <c r="HPC7" s="348"/>
      <c r="HPD7" s="348"/>
      <c r="HPE7" s="348"/>
      <c r="HPF7" s="348"/>
      <c r="HPG7" s="348"/>
      <c r="HPH7" s="348"/>
      <c r="HPI7" s="348"/>
      <c r="HPJ7" s="348"/>
      <c r="HPK7" s="348"/>
      <c r="HPL7" s="348"/>
      <c r="HPM7" s="348"/>
      <c r="HPN7" s="348"/>
      <c r="HPO7" s="348"/>
      <c r="HPP7" s="348"/>
      <c r="HPQ7" s="348"/>
      <c r="HPR7" s="348"/>
      <c r="HPS7" s="348"/>
      <c r="HPT7" s="348"/>
      <c r="HPU7" s="348"/>
      <c r="HPV7" s="348"/>
      <c r="HPW7" s="348"/>
      <c r="HPX7" s="348"/>
      <c r="HPY7" s="348"/>
      <c r="HPZ7" s="348"/>
      <c r="HQA7" s="348"/>
      <c r="HQB7" s="348"/>
      <c r="HQC7" s="348"/>
      <c r="HQD7" s="348"/>
      <c r="HQE7" s="348"/>
      <c r="HQF7" s="348"/>
      <c r="HQG7" s="348"/>
      <c r="HQH7" s="348"/>
      <c r="HQI7" s="348"/>
      <c r="HQJ7" s="348"/>
      <c r="HQK7" s="348"/>
      <c r="HQL7" s="348"/>
      <c r="HQM7" s="348"/>
      <c r="HQN7" s="348"/>
      <c r="HQO7" s="348"/>
      <c r="HQP7" s="348"/>
      <c r="HQQ7" s="348"/>
      <c r="HQR7" s="348"/>
      <c r="HQS7" s="348"/>
      <c r="HQT7" s="348"/>
      <c r="HQU7" s="348"/>
      <c r="HQV7" s="348"/>
      <c r="HQW7" s="348"/>
      <c r="HQX7" s="348"/>
      <c r="HQY7" s="348"/>
      <c r="HQZ7" s="348"/>
      <c r="HRA7" s="348"/>
      <c r="HRB7" s="348"/>
      <c r="HRC7" s="348"/>
      <c r="HRD7" s="348"/>
      <c r="HRE7" s="348"/>
      <c r="HRF7" s="348"/>
      <c r="HRG7" s="348"/>
      <c r="HRH7" s="348"/>
      <c r="HRI7" s="348"/>
      <c r="HRJ7" s="348"/>
      <c r="HRK7" s="348"/>
      <c r="HRL7" s="348"/>
      <c r="HRM7" s="348"/>
      <c r="HRN7" s="348"/>
      <c r="HRO7" s="348"/>
      <c r="HRP7" s="348"/>
      <c r="HRQ7" s="348"/>
      <c r="HRR7" s="348"/>
      <c r="HRS7" s="348"/>
      <c r="HRT7" s="348"/>
      <c r="HRU7" s="348"/>
      <c r="HRV7" s="348"/>
      <c r="HRW7" s="348"/>
      <c r="HRX7" s="348"/>
      <c r="HRY7" s="348"/>
      <c r="HRZ7" s="348"/>
      <c r="HSA7" s="348"/>
      <c r="HSB7" s="348"/>
      <c r="HSC7" s="348"/>
      <c r="HSD7" s="348"/>
      <c r="HSE7" s="348"/>
      <c r="HSF7" s="348"/>
      <c r="HSG7" s="348"/>
      <c r="HSH7" s="348"/>
      <c r="HSI7" s="348"/>
      <c r="HSJ7" s="348"/>
      <c r="HSK7" s="348"/>
      <c r="HSL7" s="348"/>
      <c r="HSM7" s="348"/>
      <c r="HSN7" s="348"/>
      <c r="HSO7" s="348"/>
      <c r="HSP7" s="348"/>
      <c r="HSQ7" s="348"/>
      <c r="HSR7" s="348"/>
      <c r="HSS7" s="348"/>
      <c r="HST7" s="348"/>
      <c r="HSU7" s="348"/>
      <c r="HSV7" s="348"/>
      <c r="HSW7" s="348"/>
      <c r="HSX7" s="348"/>
      <c r="HSY7" s="348"/>
      <c r="HSZ7" s="348"/>
      <c r="HTA7" s="348"/>
      <c r="HTB7" s="348"/>
      <c r="HTC7" s="348"/>
      <c r="HTD7" s="348"/>
      <c r="HTE7" s="348"/>
      <c r="HTF7" s="348"/>
      <c r="HTG7" s="348"/>
      <c r="HTH7" s="348"/>
      <c r="HTI7" s="348"/>
      <c r="HTJ7" s="348"/>
      <c r="HTK7" s="348"/>
      <c r="HTL7" s="348"/>
      <c r="HTM7" s="348"/>
      <c r="HTN7" s="348"/>
      <c r="HTO7" s="348"/>
      <c r="HTP7" s="348"/>
      <c r="HTQ7" s="348"/>
      <c r="HTR7" s="348"/>
      <c r="HTS7" s="348"/>
      <c r="HTT7" s="348"/>
      <c r="HTU7" s="348"/>
      <c r="HTV7" s="348"/>
      <c r="HTW7" s="348"/>
      <c r="HTX7" s="348"/>
      <c r="HTY7" s="348"/>
      <c r="HTZ7" s="348"/>
      <c r="HUA7" s="348"/>
      <c r="HUB7" s="348"/>
      <c r="HUC7" s="348"/>
      <c r="HUD7" s="348"/>
      <c r="HUE7" s="348"/>
      <c r="HUF7" s="348"/>
      <c r="HUG7" s="348"/>
      <c r="HUH7" s="348"/>
      <c r="HUI7" s="348"/>
      <c r="HUJ7" s="348"/>
      <c r="HUK7" s="348"/>
      <c r="HUL7" s="348"/>
      <c r="HUM7" s="348"/>
      <c r="HUN7" s="348"/>
      <c r="HUO7" s="348"/>
      <c r="HUP7" s="348"/>
      <c r="HUQ7" s="348"/>
      <c r="HUR7" s="348"/>
      <c r="HUS7" s="348"/>
      <c r="HUT7" s="348"/>
      <c r="HUU7" s="348"/>
      <c r="HUV7" s="348"/>
      <c r="HUW7" s="348"/>
      <c r="HUX7" s="348"/>
      <c r="HUY7" s="348"/>
      <c r="HUZ7" s="348"/>
      <c r="HVA7" s="348"/>
      <c r="HVB7" s="348"/>
      <c r="HVC7" s="348"/>
      <c r="HVD7" s="348"/>
      <c r="HVE7" s="348"/>
      <c r="HVF7" s="348"/>
      <c r="HVG7" s="348"/>
      <c r="HVH7" s="348"/>
      <c r="HVI7" s="348"/>
      <c r="HVJ7" s="348"/>
      <c r="HVK7" s="348"/>
      <c r="HVL7" s="348"/>
      <c r="HVM7" s="348"/>
      <c r="HVN7" s="348"/>
      <c r="HVO7" s="348"/>
      <c r="HVP7" s="348"/>
      <c r="HVQ7" s="348"/>
      <c r="HVR7" s="348"/>
      <c r="HVS7" s="348"/>
      <c r="HVT7" s="348"/>
      <c r="HVU7" s="348"/>
      <c r="HVV7" s="348"/>
      <c r="HVW7" s="348"/>
      <c r="HVX7" s="348"/>
      <c r="HVY7" s="348"/>
      <c r="HVZ7" s="348"/>
      <c r="HWA7" s="348"/>
      <c r="HWB7" s="348"/>
      <c r="HWC7" s="348"/>
      <c r="HWD7" s="348"/>
      <c r="HWE7" s="348"/>
      <c r="HWF7" s="348"/>
      <c r="HWG7" s="348"/>
      <c r="HWH7" s="348"/>
      <c r="HWI7" s="348"/>
      <c r="HWJ7" s="348"/>
      <c r="HWK7" s="348"/>
      <c r="HWL7" s="348"/>
      <c r="HWM7" s="348"/>
      <c r="HWN7" s="348"/>
      <c r="HWO7" s="348"/>
      <c r="HWP7" s="348"/>
      <c r="HWQ7" s="348"/>
      <c r="HWR7" s="348"/>
      <c r="HWS7" s="348"/>
      <c r="HWT7" s="348"/>
      <c r="HWU7" s="348"/>
      <c r="HWV7" s="348"/>
      <c r="HWW7" s="348"/>
      <c r="HWX7" s="348"/>
      <c r="HWY7" s="348"/>
      <c r="HWZ7" s="348"/>
      <c r="HXA7" s="348"/>
      <c r="HXB7" s="348"/>
      <c r="HXC7" s="348"/>
      <c r="HXD7" s="348"/>
      <c r="HXE7" s="348"/>
      <c r="HXF7" s="348"/>
      <c r="HXG7" s="348"/>
      <c r="HXH7" s="348"/>
      <c r="HXI7" s="348"/>
      <c r="HXJ7" s="348"/>
      <c r="HXK7" s="348"/>
      <c r="HXL7" s="348"/>
      <c r="HXM7" s="348"/>
      <c r="HXN7" s="348"/>
      <c r="HXO7" s="348"/>
      <c r="HXP7" s="348"/>
      <c r="HXQ7" s="348"/>
      <c r="HXR7" s="348"/>
      <c r="HXS7" s="348"/>
      <c r="HXT7" s="348"/>
      <c r="HXU7" s="348"/>
      <c r="HXV7" s="348"/>
      <c r="HXW7" s="348"/>
      <c r="HXX7" s="348"/>
      <c r="HXY7" s="348"/>
      <c r="HXZ7" s="348"/>
      <c r="HYA7" s="348"/>
      <c r="HYB7" s="348"/>
      <c r="HYC7" s="348"/>
      <c r="HYD7" s="348"/>
      <c r="HYE7" s="348"/>
      <c r="HYF7" s="348"/>
      <c r="HYG7" s="348"/>
      <c r="HYH7" s="348"/>
      <c r="HYI7" s="348"/>
      <c r="HYJ7" s="348"/>
      <c r="HYK7" s="348"/>
      <c r="HYL7" s="348"/>
      <c r="HYM7" s="348"/>
      <c r="HYN7" s="348"/>
      <c r="HYO7" s="348"/>
      <c r="HYP7" s="348"/>
      <c r="HYQ7" s="348"/>
      <c r="HYR7" s="348"/>
      <c r="HYS7" s="348"/>
      <c r="HYT7" s="348"/>
      <c r="HYU7" s="348"/>
      <c r="HYV7" s="348"/>
      <c r="HYW7" s="348"/>
      <c r="HYX7" s="348"/>
      <c r="HYY7" s="348"/>
      <c r="HYZ7" s="348"/>
      <c r="HZA7" s="348"/>
      <c r="HZB7" s="348"/>
      <c r="HZC7" s="348"/>
      <c r="HZD7" s="348"/>
      <c r="HZE7" s="348"/>
      <c r="HZF7" s="348"/>
      <c r="HZG7" s="348"/>
      <c r="HZH7" s="348"/>
      <c r="HZI7" s="348"/>
      <c r="HZJ7" s="348"/>
      <c r="HZK7" s="348"/>
      <c r="HZL7" s="348"/>
      <c r="HZM7" s="348"/>
      <c r="HZN7" s="348"/>
      <c r="HZO7" s="348"/>
      <c r="HZP7" s="348"/>
      <c r="HZQ7" s="348"/>
      <c r="HZR7" s="348"/>
      <c r="HZS7" s="348"/>
      <c r="HZT7" s="348"/>
      <c r="HZU7" s="348"/>
      <c r="HZV7" s="348"/>
      <c r="HZW7" s="348"/>
      <c r="HZX7" s="348"/>
      <c r="HZY7" s="348"/>
      <c r="HZZ7" s="348"/>
      <c r="IAA7" s="348"/>
      <c r="IAB7" s="348"/>
      <c r="IAC7" s="348"/>
      <c r="IAD7" s="348"/>
      <c r="IAE7" s="348"/>
      <c r="IAF7" s="348"/>
      <c r="IAG7" s="348"/>
      <c r="IAH7" s="348"/>
      <c r="IAI7" s="348"/>
      <c r="IAJ7" s="348"/>
      <c r="IAK7" s="348"/>
      <c r="IAL7" s="348"/>
      <c r="IAM7" s="348"/>
      <c r="IAN7" s="348"/>
      <c r="IAO7" s="348"/>
      <c r="IAP7" s="348"/>
      <c r="IAQ7" s="348"/>
      <c r="IAR7" s="348"/>
      <c r="IAS7" s="348"/>
      <c r="IAT7" s="348"/>
      <c r="IAU7" s="348"/>
      <c r="IAV7" s="348"/>
      <c r="IAW7" s="348"/>
      <c r="IAX7" s="348"/>
      <c r="IAY7" s="348"/>
      <c r="IAZ7" s="348"/>
      <c r="IBA7" s="348"/>
      <c r="IBB7" s="348"/>
      <c r="IBC7" s="348"/>
      <c r="IBD7" s="348"/>
      <c r="IBE7" s="348"/>
      <c r="IBF7" s="348"/>
      <c r="IBG7" s="348"/>
      <c r="IBH7" s="348"/>
      <c r="IBI7" s="348"/>
      <c r="IBJ7" s="348"/>
      <c r="IBK7" s="348"/>
      <c r="IBL7" s="348"/>
      <c r="IBM7" s="348"/>
      <c r="IBN7" s="348"/>
      <c r="IBO7" s="348"/>
      <c r="IBP7" s="348"/>
      <c r="IBQ7" s="348"/>
      <c r="IBR7" s="348"/>
      <c r="IBS7" s="348"/>
      <c r="IBT7" s="348"/>
      <c r="IBU7" s="348"/>
      <c r="IBV7" s="348"/>
      <c r="IBW7" s="348"/>
      <c r="IBX7" s="348"/>
      <c r="IBY7" s="348"/>
      <c r="IBZ7" s="348"/>
      <c r="ICA7" s="348"/>
      <c r="ICB7" s="348"/>
      <c r="ICC7" s="348"/>
      <c r="ICD7" s="348"/>
      <c r="ICE7" s="348"/>
      <c r="ICF7" s="348"/>
      <c r="ICG7" s="348"/>
      <c r="ICH7" s="348"/>
      <c r="ICI7" s="348"/>
      <c r="ICJ7" s="348"/>
      <c r="ICK7" s="348"/>
      <c r="ICL7" s="348"/>
      <c r="ICM7" s="348"/>
      <c r="ICN7" s="348"/>
      <c r="ICO7" s="348"/>
      <c r="ICP7" s="348"/>
      <c r="ICQ7" s="348"/>
      <c r="ICR7" s="348"/>
      <c r="ICS7" s="348"/>
      <c r="ICT7" s="348"/>
      <c r="ICU7" s="348"/>
      <c r="ICV7" s="348"/>
      <c r="ICW7" s="348"/>
      <c r="ICX7" s="348"/>
      <c r="ICY7" s="348"/>
      <c r="ICZ7" s="348"/>
      <c r="IDA7" s="348"/>
      <c r="IDB7" s="348"/>
      <c r="IDC7" s="348"/>
      <c r="IDD7" s="348"/>
      <c r="IDE7" s="348"/>
      <c r="IDF7" s="348"/>
      <c r="IDG7" s="348"/>
      <c r="IDH7" s="348"/>
      <c r="IDI7" s="348"/>
      <c r="IDJ7" s="348"/>
      <c r="IDK7" s="348"/>
      <c r="IDL7" s="348"/>
      <c r="IDM7" s="348"/>
      <c r="IDN7" s="348"/>
      <c r="IDO7" s="348"/>
      <c r="IDP7" s="348"/>
      <c r="IDQ7" s="348"/>
      <c r="IDR7" s="348"/>
      <c r="IDS7" s="348"/>
      <c r="IDT7" s="348"/>
      <c r="IDU7" s="348"/>
      <c r="IDV7" s="348"/>
      <c r="IDW7" s="348"/>
      <c r="IDX7" s="348"/>
      <c r="IDY7" s="348"/>
      <c r="IDZ7" s="348"/>
      <c r="IEA7" s="348"/>
      <c r="IEB7" s="348"/>
      <c r="IEC7" s="348"/>
      <c r="IED7" s="348"/>
      <c r="IEE7" s="348"/>
      <c r="IEF7" s="348"/>
      <c r="IEG7" s="348"/>
      <c r="IEH7" s="348"/>
      <c r="IEI7" s="348"/>
      <c r="IEJ7" s="348"/>
      <c r="IEK7" s="348"/>
      <c r="IEL7" s="348"/>
      <c r="IEM7" s="348"/>
      <c r="IEN7" s="348"/>
      <c r="IEO7" s="348"/>
      <c r="IEP7" s="348"/>
      <c r="IEQ7" s="348"/>
      <c r="IER7" s="348"/>
      <c r="IES7" s="348"/>
      <c r="IET7" s="348"/>
      <c r="IEU7" s="348"/>
      <c r="IEV7" s="348"/>
      <c r="IEW7" s="348"/>
      <c r="IEX7" s="348"/>
      <c r="IEY7" s="348"/>
      <c r="IEZ7" s="348"/>
      <c r="IFA7" s="348"/>
      <c r="IFB7" s="348"/>
      <c r="IFC7" s="348"/>
      <c r="IFD7" s="348"/>
      <c r="IFE7" s="348"/>
      <c r="IFF7" s="348"/>
      <c r="IFG7" s="348"/>
      <c r="IFH7" s="348"/>
      <c r="IFI7" s="348"/>
      <c r="IFJ7" s="348"/>
      <c r="IFK7" s="348"/>
      <c r="IFL7" s="348"/>
      <c r="IFM7" s="348"/>
      <c r="IFN7" s="348"/>
      <c r="IFO7" s="348"/>
      <c r="IFP7" s="348"/>
      <c r="IFQ7" s="348"/>
      <c r="IFR7" s="348"/>
      <c r="IFS7" s="348"/>
      <c r="IFT7" s="348"/>
      <c r="IFU7" s="348"/>
      <c r="IFV7" s="348"/>
      <c r="IFW7" s="348"/>
      <c r="IFX7" s="348"/>
      <c r="IFY7" s="348"/>
      <c r="IFZ7" s="348"/>
      <c r="IGA7" s="348"/>
      <c r="IGB7" s="348"/>
      <c r="IGC7" s="348"/>
      <c r="IGD7" s="348"/>
      <c r="IGE7" s="348"/>
      <c r="IGF7" s="348"/>
      <c r="IGG7" s="348"/>
      <c r="IGH7" s="348"/>
      <c r="IGI7" s="348"/>
      <c r="IGJ7" s="348"/>
      <c r="IGK7" s="348"/>
      <c r="IGL7" s="348"/>
      <c r="IGM7" s="348"/>
      <c r="IGN7" s="348"/>
      <c r="IGO7" s="348"/>
      <c r="IGP7" s="348"/>
      <c r="IGQ7" s="348"/>
      <c r="IGR7" s="348"/>
      <c r="IGS7" s="348"/>
      <c r="IGT7" s="348"/>
      <c r="IGU7" s="348"/>
      <c r="IGV7" s="348"/>
      <c r="IGW7" s="348"/>
      <c r="IGX7" s="348"/>
      <c r="IGY7" s="348"/>
      <c r="IGZ7" s="348"/>
      <c r="IHA7" s="348"/>
      <c r="IHB7" s="348"/>
      <c r="IHC7" s="348"/>
      <c r="IHD7" s="348"/>
      <c r="IHE7" s="348"/>
      <c r="IHF7" s="348"/>
      <c r="IHG7" s="348"/>
      <c r="IHH7" s="348"/>
      <c r="IHI7" s="348"/>
      <c r="IHJ7" s="348"/>
      <c r="IHK7" s="348"/>
      <c r="IHL7" s="348"/>
      <c r="IHM7" s="348"/>
      <c r="IHN7" s="348"/>
      <c r="IHO7" s="348"/>
      <c r="IHP7" s="348"/>
      <c r="IHQ7" s="348"/>
      <c r="IHR7" s="348"/>
      <c r="IHS7" s="348"/>
      <c r="IHT7" s="348"/>
      <c r="IHU7" s="348"/>
      <c r="IHV7" s="348"/>
      <c r="IHW7" s="348"/>
      <c r="IHX7" s="348"/>
      <c r="IHY7" s="348"/>
      <c r="IHZ7" s="348"/>
      <c r="IIA7" s="348"/>
      <c r="IIB7" s="348"/>
      <c r="IIC7" s="348"/>
      <c r="IID7" s="348"/>
      <c r="IIE7" s="348"/>
      <c r="IIF7" s="348"/>
      <c r="IIG7" s="348"/>
      <c r="IIH7" s="348"/>
      <c r="III7" s="348"/>
      <c r="IIJ7" s="348"/>
      <c r="IIK7" s="348"/>
      <c r="IIL7" s="348"/>
      <c r="IIM7" s="348"/>
      <c r="IIN7" s="348"/>
      <c r="IIO7" s="348"/>
      <c r="IIP7" s="348"/>
      <c r="IIQ7" s="348"/>
      <c r="IIR7" s="348"/>
      <c r="IIS7" s="348"/>
      <c r="IIT7" s="348"/>
      <c r="IIU7" s="348"/>
      <c r="IIV7" s="348"/>
      <c r="IIW7" s="348"/>
      <c r="IIX7" s="348"/>
      <c r="IIY7" s="348"/>
      <c r="IIZ7" s="348"/>
      <c r="IJA7" s="348"/>
      <c r="IJB7" s="348"/>
      <c r="IJC7" s="348"/>
      <c r="IJD7" s="348"/>
      <c r="IJE7" s="348"/>
      <c r="IJF7" s="348"/>
      <c r="IJG7" s="348"/>
      <c r="IJH7" s="348"/>
      <c r="IJI7" s="348"/>
      <c r="IJJ7" s="348"/>
      <c r="IJK7" s="348"/>
      <c r="IJL7" s="348"/>
      <c r="IJM7" s="348"/>
      <c r="IJN7" s="348"/>
      <c r="IJO7" s="348"/>
      <c r="IJP7" s="348"/>
      <c r="IJQ7" s="348"/>
      <c r="IJR7" s="348"/>
      <c r="IJS7" s="348"/>
      <c r="IJT7" s="348"/>
      <c r="IJU7" s="348"/>
      <c r="IJV7" s="348"/>
      <c r="IJW7" s="348"/>
      <c r="IJX7" s="348"/>
      <c r="IJY7" s="348"/>
      <c r="IJZ7" s="348"/>
      <c r="IKA7" s="348"/>
      <c r="IKB7" s="348"/>
      <c r="IKC7" s="348"/>
      <c r="IKD7" s="348"/>
      <c r="IKE7" s="348"/>
      <c r="IKF7" s="348"/>
      <c r="IKG7" s="348"/>
      <c r="IKH7" s="348"/>
      <c r="IKI7" s="348"/>
      <c r="IKJ7" s="348"/>
      <c r="IKK7" s="348"/>
      <c r="IKL7" s="348"/>
      <c r="IKM7" s="348"/>
      <c r="IKN7" s="348"/>
      <c r="IKO7" s="348"/>
      <c r="IKP7" s="348"/>
      <c r="IKQ7" s="348"/>
      <c r="IKR7" s="348"/>
      <c r="IKS7" s="348"/>
      <c r="IKT7" s="348"/>
      <c r="IKU7" s="348"/>
      <c r="IKV7" s="348"/>
      <c r="IKW7" s="348"/>
      <c r="IKX7" s="348"/>
      <c r="IKY7" s="348"/>
      <c r="IKZ7" s="348"/>
      <c r="ILA7" s="348"/>
      <c r="ILB7" s="348"/>
      <c r="ILC7" s="348"/>
      <c r="ILD7" s="348"/>
      <c r="ILE7" s="348"/>
      <c r="ILF7" s="348"/>
      <c r="ILG7" s="348"/>
      <c r="ILH7" s="348"/>
      <c r="ILI7" s="348"/>
      <c r="ILJ7" s="348"/>
      <c r="ILK7" s="348"/>
      <c r="ILL7" s="348"/>
      <c r="ILM7" s="348"/>
      <c r="ILN7" s="348"/>
      <c r="ILO7" s="348"/>
      <c r="ILP7" s="348"/>
      <c r="ILQ7" s="348"/>
      <c r="ILR7" s="348"/>
      <c r="ILS7" s="348"/>
      <c r="ILT7" s="348"/>
      <c r="ILU7" s="348"/>
      <c r="ILV7" s="348"/>
      <c r="ILW7" s="348"/>
      <c r="ILX7" s="348"/>
      <c r="ILY7" s="348"/>
      <c r="ILZ7" s="348"/>
      <c r="IMA7" s="348"/>
      <c r="IMB7" s="348"/>
      <c r="IMC7" s="348"/>
      <c r="IMD7" s="348"/>
      <c r="IME7" s="348"/>
      <c r="IMF7" s="348"/>
      <c r="IMG7" s="348"/>
      <c r="IMH7" s="348"/>
      <c r="IMI7" s="348"/>
      <c r="IMJ7" s="348"/>
      <c r="IMK7" s="348"/>
      <c r="IML7" s="348"/>
      <c r="IMM7" s="348"/>
      <c r="IMN7" s="348"/>
      <c r="IMO7" s="348"/>
      <c r="IMP7" s="348"/>
      <c r="IMQ7" s="348"/>
      <c r="IMR7" s="348"/>
      <c r="IMS7" s="348"/>
      <c r="IMT7" s="348"/>
      <c r="IMU7" s="348"/>
      <c r="IMV7" s="348"/>
      <c r="IMW7" s="348"/>
      <c r="IMX7" s="348"/>
      <c r="IMY7" s="348"/>
      <c r="IMZ7" s="348"/>
      <c r="INA7" s="348"/>
      <c r="INB7" s="348"/>
      <c r="INC7" s="348"/>
      <c r="IND7" s="348"/>
      <c r="INE7" s="348"/>
      <c r="INF7" s="348"/>
      <c r="ING7" s="348"/>
      <c r="INH7" s="348"/>
      <c r="INI7" s="348"/>
      <c r="INJ7" s="348"/>
      <c r="INK7" s="348"/>
      <c r="INL7" s="348"/>
      <c r="INM7" s="348"/>
      <c r="INN7" s="348"/>
      <c r="INO7" s="348"/>
      <c r="INP7" s="348"/>
      <c r="INQ7" s="348"/>
      <c r="INR7" s="348"/>
      <c r="INS7" s="348"/>
      <c r="INT7" s="348"/>
      <c r="INU7" s="348"/>
      <c r="INV7" s="348"/>
      <c r="INW7" s="348"/>
      <c r="INX7" s="348"/>
      <c r="INY7" s="348"/>
      <c r="INZ7" s="348"/>
      <c r="IOA7" s="348"/>
      <c r="IOB7" s="348"/>
      <c r="IOC7" s="348"/>
      <c r="IOD7" s="348"/>
      <c r="IOE7" s="348"/>
      <c r="IOF7" s="348"/>
      <c r="IOG7" s="348"/>
      <c r="IOH7" s="348"/>
      <c r="IOI7" s="348"/>
      <c r="IOJ7" s="348"/>
      <c r="IOK7" s="348"/>
      <c r="IOL7" s="348"/>
      <c r="IOM7" s="348"/>
      <c r="ION7" s="348"/>
      <c r="IOO7" s="348"/>
      <c r="IOP7" s="348"/>
      <c r="IOQ7" s="348"/>
      <c r="IOR7" s="348"/>
      <c r="IOS7" s="348"/>
      <c r="IOT7" s="348"/>
      <c r="IOU7" s="348"/>
      <c r="IOV7" s="348"/>
      <c r="IOW7" s="348"/>
      <c r="IOX7" s="348"/>
      <c r="IOY7" s="348"/>
      <c r="IOZ7" s="348"/>
      <c r="IPA7" s="348"/>
      <c r="IPB7" s="348"/>
      <c r="IPC7" s="348"/>
      <c r="IPD7" s="348"/>
      <c r="IPE7" s="348"/>
      <c r="IPF7" s="348"/>
      <c r="IPG7" s="348"/>
      <c r="IPH7" s="348"/>
      <c r="IPI7" s="348"/>
      <c r="IPJ7" s="348"/>
      <c r="IPK7" s="348"/>
      <c r="IPL7" s="348"/>
      <c r="IPM7" s="348"/>
      <c r="IPN7" s="348"/>
      <c r="IPO7" s="348"/>
      <c r="IPP7" s="348"/>
      <c r="IPQ7" s="348"/>
      <c r="IPR7" s="348"/>
      <c r="IPS7" s="348"/>
      <c r="IPT7" s="348"/>
      <c r="IPU7" s="348"/>
      <c r="IPV7" s="348"/>
      <c r="IPW7" s="348"/>
      <c r="IPX7" s="348"/>
      <c r="IPY7" s="348"/>
      <c r="IPZ7" s="348"/>
      <c r="IQA7" s="348"/>
      <c r="IQB7" s="348"/>
      <c r="IQC7" s="348"/>
      <c r="IQD7" s="348"/>
      <c r="IQE7" s="348"/>
      <c r="IQF7" s="348"/>
      <c r="IQG7" s="348"/>
      <c r="IQH7" s="348"/>
      <c r="IQI7" s="348"/>
      <c r="IQJ7" s="348"/>
      <c r="IQK7" s="348"/>
      <c r="IQL7" s="348"/>
      <c r="IQM7" s="348"/>
      <c r="IQN7" s="348"/>
      <c r="IQO7" s="348"/>
      <c r="IQP7" s="348"/>
      <c r="IQQ7" s="348"/>
      <c r="IQR7" s="348"/>
      <c r="IQS7" s="348"/>
      <c r="IQT7" s="348"/>
      <c r="IQU7" s="348"/>
      <c r="IQV7" s="348"/>
      <c r="IQW7" s="348"/>
      <c r="IQX7" s="348"/>
      <c r="IQY7" s="348"/>
      <c r="IQZ7" s="348"/>
      <c r="IRA7" s="348"/>
      <c r="IRB7" s="348"/>
      <c r="IRC7" s="348"/>
      <c r="IRD7" s="348"/>
      <c r="IRE7" s="348"/>
      <c r="IRF7" s="348"/>
      <c r="IRG7" s="348"/>
      <c r="IRH7" s="348"/>
      <c r="IRI7" s="348"/>
      <c r="IRJ7" s="348"/>
      <c r="IRK7" s="348"/>
      <c r="IRL7" s="348"/>
      <c r="IRM7" s="348"/>
      <c r="IRN7" s="348"/>
      <c r="IRO7" s="348"/>
      <c r="IRP7" s="348"/>
      <c r="IRQ7" s="348"/>
      <c r="IRR7" s="348"/>
      <c r="IRS7" s="348"/>
      <c r="IRT7" s="348"/>
      <c r="IRU7" s="348"/>
      <c r="IRV7" s="348"/>
      <c r="IRW7" s="348"/>
      <c r="IRX7" s="348"/>
      <c r="IRY7" s="348"/>
      <c r="IRZ7" s="348"/>
      <c r="ISA7" s="348"/>
      <c r="ISB7" s="348"/>
      <c r="ISC7" s="348"/>
      <c r="ISD7" s="348"/>
      <c r="ISE7" s="348"/>
      <c r="ISF7" s="348"/>
      <c r="ISG7" s="348"/>
      <c r="ISH7" s="348"/>
      <c r="ISI7" s="348"/>
      <c r="ISJ7" s="348"/>
      <c r="ISK7" s="348"/>
      <c r="ISL7" s="348"/>
      <c r="ISM7" s="348"/>
      <c r="ISN7" s="348"/>
      <c r="ISO7" s="348"/>
      <c r="ISP7" s="348"/>
      <c r="ISQ7" s="348"/>
      <c r="ISR7" s="348"/>
      <c r="ISS7" s="348"/>
      <c r="IST7" s="348"/>
      <c r="ISU7" s="348"/>
      <c r="ISV7" s="348"/>
      <c r="ISW7" s="348"/>
      <c r="ISX7" s="348"/>
      <c r="ISY7" s="348"/>
      <c r="ISZ7" s="348"/>
      <c r="ITA7" s="348"/>
      <c r="ITB7" s="348"/>
      <c r="ITC7" s="348"/>
      <c r="ITD7" s="348"/>
      <c r="ITE7" s="348"/>
      <c r="ITF7" s="348"/>
      <c r="ITG7" s="348"/>
      <c r="ITH7" s="348"/>
      <c r="ITI7" s="348"/>
      <c r="ITJ7" s="348"/>
      <c r="ITK7" s="348"/>
      <c r="ITL7" s="348"/>
      <c r="ITM7" s="348"/>
      <c r="ITN7" s="348"/>
      <c r="ITO7" s="348"/>
      <c r="ITP7" s="348"/>
      <c r="ITQ7" s="348"/>
      <c r="ITR7" s="348"/>
      <c r="ITS7" s="348"/>
      <c r="ITT7" s="348"/>
      <c r="ITU7" s="348"/>
      <c r="ITV7" s="348"/>
      <c r="ITW7" s="348"/>
      <c r="ITX7" s="348"/>
      <c r="ITY7" s="348"/>
      <c r="ITZ7" s="348"/>
      <c r="IUA7" s="348"/>
      <c r="IUB7" s="348"/>
      <c r="IUC7" s="348"/>
      <c r="IUD7" s="348"/>
      <c r="IUE7" s="348"/>
      <c r="IUF7" s="348"/>
      <c r="IUG7" s="348"/>
      <c r="IUH7" s="348"/>
      <c r="IUI7" s="348"/>
      <c r="IUJ7" s="348"/>
      <c r="IUK7" s="348"/>
      <c r="IUL7" s="348"/>
      <c r="IUM7" s="348"/>
      <c r="IUN7" s="348"/>
      <c r="IUO7" s="348"/>
      <c r="IUP7" s="348"/>
      <c r="IUQ7" s="348"/>
      <c r="IUR7" s="348"/>
      <c r="IUS7" s="348"/>
      <c r="IUT7" s="348"/>
      <c r="IUU7" s="348"/>
      <c r="IUV7" s="348"/>
      <c r="IUW7" s="348"/>
      <c r="IUX7" s="348"/>
      <c r="IUY7" s="348"/>
      <c r="IUZ7" s="348"/>
      <c r="IVA7" s="348"/>
      <c r="IVB7" s="348"/>
      <c r="IVC7" s="348"/>
      <c r="IVD7" s="348"/>
      <c r="IVE7" s="348"/>
      <c r="IVF7" s="348"/>
      <c r="IVG7" s="348"/>
      <c r="IVH7" s="348"/>
      <c r="IVI7" s="348"/>
      <c r="IVJ7" s="348"/>
      <c r="IVK7" s="348"/>
      <c r="IVL7" s="348"/>
      <c r="IVM7" s="348"/>
      <c r="IVN7" s="348"/>
      <c r="IVO7" s="348"/>
      <c r="IVP7" s="348"/>
      <c r="IVQ7" s="348"/>
      <c r="IVR7" s="348"/>
      <c r="IVS7" s="348"/>
      <c r="IVT7" s="348"/>
      <c r="IVU7" s="348"/>
      <c r="IVV7" s="348"/>
      <c r="IVW7" s="348"/>
      <c r="IVX7" s="348"/>
      <c r="IVY7" s="348"/>
      <c r="IVZ7" s="348"/>
      <c r="IWA7" s="348"/>
      <c r="IWB7" s="348"/>
      <c r="IWC7" s="348"/>
      <c r="IWD7" s="348"/>
      <c r="IWE7" s="348"/>
      <c r="IWF7" s="348"/>
      <c r="IWG7" s="348"/>
      <c r="IWH7" s="348"/>
      <c r="IWI7" s="348"/>
      <c r="IWJ7" s="348"/>
      <c r="IWK7" s="348"/>
      <c r="IWL7" s="348"/>
      <c r="IWM7" s="348"/>
      <c r="IWN7" s="348"/>
      <c r="IWO7" s="348"/>
      <c r="IWP7" s="348"/>
      <c r="IWQ7" s="348"/>
      <c r="IWR7" s="348"/>
      <c r="IWS7" s="348"/>
      <c r="IWT7" s="348"/>
      <c r="IWU7" s="348"/>
      <c r="IWV7" s="348"/>
      <c r="IWW7" s="348"/>
      <c r="IWX7" s="348"/>
      <c r="IWY7" s="348"/>
      <c r="IWZ7" s="348"/>
      <c r="IXA7" s="348"/>
      <c r="IXB7" s="348"/>
      <c r="IXC7" s="348"/>
      <c r="IXD7" s="348"/>
      <c r="IXE7" s="348"/>
      <c r="IXF7" s="348"/>
      <c r="IXG7" s="348"/>
      <c r="IXH7" s="348"/>
      <c r="IXI7" s="348"/>
      <c r="IXJ7" s="348"/>
      <c r="IXK7" s="348"/>
      <c r="IXL7" s="348"/>
      <c r="IXM7" s="348"/>
      <c r="IXN7" s="348"/>
      <c r="IXO7" s="348"/>
      <c r="IXP7" s="348"/>
      <c r="IXQ7" s="348"/>
      <c r="IXR7" s="348"/>
      <c r="IXS7" s="348"/>
      <c r="IXT7" s="348"/>
      <c r="IXU7" s="348"/>
      <c r="IXV7" s="348"/>
      <c r="IXW7" s="348"/>
      <c r="IXX7" s="348"/>
      <c r="IXY7" s="348"/>
      <c r="IXZ7" s="348"/>
      <c r="IYA7" s="348"/>
      <c r="IYB7" s="348"/>
      <c r="IYC7" s="348"/>
      <c r="IYD7" s="348"/>
      <c r="IYE7" s="348"/>
      <c r="IYF7" s="348"/>
      <c r="IYG7" s="348"/>
      <c r="IYH7" s="348"/>
      <c r="IYI7" s="348"/>
      <c r="IYJ7" s="348"/>
      <c r="IYK7" s="348"/>
      <c r="IYL7" s="348"/>
      <c r="IYM7" s="348"/>
      <c r="IYN7" s="348"/>
      <c r="IYO7" s="348"/>
      <c r="IYP7" s="348"/>
      <c r="IYQ7" s="348"/>
      <c r="IYR7" s="348"/>
      <c r="IYS7" s="348"/>
      <c r="IYT7" s="348"/>
      <c r="IYU7" s="348"/>
      <c r="IYV7" s="348"/>
      <c r="IYW7" s="348"/>
      <c r="IYX7" s="348"/>
      <c r="IYY7" s="348"/>
      <c r="IYZ7" s="348"/>
      <c r="IZA7" s="348"/>
      <c r="IZB7" s="348"/>
      <c r="IZC7" s="348"/>
      <c r="IZD7" s="348"/>
      <c r="IZE7" s="348"/>
      <c r="IZF7" s="348"/>
      <c r="IZG7" s="348"/>
      <c r="IZH7" s="348"/>
      <c r="IZI7" s="348"/>
      <c r="IZJ7" s="348"/>
      <c r="IZK7" s="348"/>
      <c r="IZL7" s="348"/>
      <c r="IZM7" s="348"/>
      <c r="IZN7" s="348"/>
      <c r="IZO7" s="348"/>
      <c r="IZP7" s="348"/>
      <c r="IZQ7" s="348"/>
      <c r="IZR7" s="348"/>
      <c r="IZS7" s="348"/>
      <c r="IZT7" s="348"/>
      <c r="IZU7" s="348"/>
      <c r="IZV7" s="348"/>
      <c r="IZW7" s="348"/>
      <c r="IZX7" s="348"/>
      <c r="IZY7" s="348"/>
      <c r="IZZ7" s="348"/>
      <c r="JAA7" s="348"/>
      <c r="JAB7" s="348"/>
      <c r="JAC7" s="348"/>
      <c r="JAD7" s="348"/>
      <c r="JAE7" s="348"/>
      <c r="JAF7" s="348"/>
      <c r="JAG7" s="348"/>
      <c r="JAH7" s="348"/>
      <c r="JAI7" s="348"/>
      <c r="JAJ7" s="348"/>
      <c r="JAK7" s="348"/>
      <c r="JAL7" s="348"/>
      <c r="JAM7" s="348"/>
      <c r="JAN7" s="348"/>
      <c r="JAO7" s="348"/>
      <c r="JAP7" s="348"/>
      <c r="JAQ7" s="348"/>
      <c r="JAR7" s="348"/>
      <c r="JAS7" s="348"/>
      <c r="JAT7" s="348"/>
      <c r="JAU7" s="348"/>
      <c r="JAV7" s="348"/>
      <c r="JAW7" s="348"/>
      <c r="JAX7" s="348"/>
      <c r="JAY7" s="348"/>
      <c r="JAZ7" s="348"/>
      <c r="JBA7" s="348"/>
      <c r="JBB7" s="348"/>
      <c r="JBC7" s="348"/>
      <c r="JBD7" s="348"/>
      <c r="JBE7" s="348"/>
      <c r="JBF7" s="348"/>
      <c r="JBG7" s="348"/>
      <c r="JBH7" s="348"/>
      <c r="JBI7" s="348"/>
      <c r="JBJ7" s="348"/>
      <c r="JBK7" s="348"/>
      <c r="JBL7" s="348"/>
      <c r="JBM7" s="348"/>
      <c r="JBN7" s="348"/>
      <c r="JBO7" s="348"/>
      <c r="JBP7" s="348"/>
      <c r="JBQ7" s="348"/>
      <c r="JBR7" s="348"/>
      <c r="JBS7" s="348"/>
      <c r="JBT7" s="348"/>
      <c r="JBU7" s="348"/>
      <c r="JBV7" s="348"/>
      <c r="JBW7" s="348"/>
      <c r="JBX7" s="348"/>
      <c r="JBY7" s="348"/>
      <c r="JBZ7" s="348"/>
      <c r="JCA7" s="348"/>
      <c r="JCB7" s="348"/>
      <c r="JCC7" s="348"/>
      <c r="JCD7" s="348"/>
      <c r="JCE7" s="348"/>
      <c r="JCF7" s="348"/>
      <c r="JCG7" s="348"/>
      <c r="JCH7" s="348"/>
      <c r="JCI7" s="348"/>
      <c r="JCJ7" s="348"/>
      <c r="JCK7" s="348"/>
      <c r="JCL7" s="348"/>
      <c r="JCM7" s="348"/>
      <c r="JCN7" s="348"/>
      <c r="JCO7" s="348"/>
      <c r="JCP7" s="348"/>
      <c r="JCQ7" s="348"/>
      <c r="JCR7" s="348"/>
      <c r="JCS7" s="348"/>
      <c r="JCT7" s="348"/>
      <c r="JCU7" s="348"/>
      <c r="JCV7" s="348"/>
      <c r="JCW7" s="348"/>
      <c r="JCX7" s="348"/>
      <c r="JCY7" s="348"/>
      <c r="JCZ7" s="348"/>
      <c r="JDA7" s="348"/>
      <c r="JDB7" s="348"/>
      <c r="JDC7" s="348"/>
      <c r="JDD7" s="348"/>
      <c r="JDE7" s="348"/>
      <c r="JDF7" s="348"/>
      <c r="JDG7" s="348"/>
      <c r="JDH7" s="348"/>
      <c r="JDI7" s="348"/>
      <c r="JDJ7" s="348"/>
      <c r="JDK7" s="348"/>
      <c r="JDL7" s="348"/>
      <c r="JDM7" s="348"/>
      <c r="JDN7" s="348"/>
      <c r="JDO7" s="348"/>
      <c r="JDP7" s="348"/>
      <c r="JDQ7" s="348"/>
      <c r="JDR7" s="348"/>
      <c r="JDS7" s="348"/>
      <c r="JDT7" s="348"/>
      <c r="JDU7" s="348"/>
      <c r="JDV7" s="348"/>
      <c r="JDW7" s="348"/>
      <c r="JDX7" s="348"/>
      <c r="JDY7" s="348"/>
      <c r="JDZ7" s="348"/>
      <c r="JEA7" s="348"/>
      <c r="JEB7" s="348"/>
      <c r="JEC7" s="348"/>
      <c r="JED7" s="348"/>
      <c r="JEE7" s="348"/>
      <c r="JEF7" s="348"/>
      <c r="JEG7" s="348"/>
      <c r="JEH7" s="348"/>
      <c r="JEI7" s="348"/>
      <c r="JEJ7" s="348"/>
      <c r="JEK7" s="348"/>
      <c r="JEL7" s="348"/>
      <c r="JEM7" s="348"/>
      <c r="JEN7" s="348"/>
      <c r="JEO7" s="348"/>
      <c r="JEP7" s="348"/>
      <c r="JEQ7" s="348"/>
      <c r="JER7" s="348"/>
      <c r="JES7" s="348"/>
      <c r="JET7" s="348"/>
      <c r="JEU7" s="348"/>
      <c r="JEV7" s="348"/>
      <c r="JEW7" s="348"/>
      <c r="JEX7" s="348"/>
      <c r="JEY7" s="348"/>
      <c r="JEZ7" s="348"/>
      <c r="JFA7" s="348"/>
      <c r="JFB7" s="348"/>
      <c r="JFC7" s="348"/>
      <c r="JFD7" s="348"/>
      <c r="JFE7" s="348"/>
      <c r="JFF7" s="348"/>
      <c r="JFG7" s="348"/>
      <c r="JFH7" s="348"/>
      <c r="JFI7" s="348"/>
      <c r="JFJ7" s="348"/>
      <c r="JFK7" s="348"/>
      <c r="JFL7" s="348"/>
      <c r="JFM7" s="348"/>
      <c r="JFN7" s="348"/>
      <c r="JFO7" s="348"/>
      <c r="JFP7" s="348"/>
      <c r="JFQ7" s="348"/>
      <c r="JFR7" s="348"/>
      <c r="JFS7" s="348"/>
      <c r="JFT7" s="348"/>
      <c r="JFU7" s="348"/>
      <c r="JFV7" s="348"/>
      <c r="JFW7" s="348"/>
      <c r="JFX7" s="348"/>
      <c r="JFY7" s="348"/>
      <c r="JFZ7" s="348"/>
      <c r="JGA7" s="348"/>
      <c r="JGB7" s="348"/>
      <c r="JGC7" s="348"/>
      <c r="JGD7" s="348"/>
      <c r="JGE7" s="348"/>
      <c r="JGF7" s="348"/>
      <c r="JGG7" s="348"/>
      <c r="JGH7" s="348"/>
      <c r="JGI7" s="348"/>
      <c r="JGJ7" s="348"/>
      <c r="JGK7" s="348"/>
      <c r="JGL7" s="348"/>
      <c r="JGM7" s="348"/>
      <c r="JGN7" s="348"/>
      <c r="JGO7" s="348"/>
      <c r="JGP7" s="348"/>
      <c r="JGQ7" s="348"/>
      <c r="JGR7" s="348"/>
      <c r="JGS7" s="348"/>
      <c r="JGT7" s="348"/>
      <c r="JGU7" s="348"/>
      <c r="JGV7" s="348"/>
      <c r="JGW7" s="348"/>
      <c r="JGX7" s="348"/>
      <c r="JGY7" s="348"/>
      <c r="JGZ7" s="348"/>
      <c r="JHA7" s="348"/>
      <c r="JHB7" s="348"/>
      <c r="JHC7" s="348"/>
      <c r="JHD7" s="348"/>
      <c r="JHE7" s="348"/>
      <c r="JHF7" s="348"/>
      <c r="JHG7" s="348"/>
      <c r="JHH7" s="348"/>
      <c r="JHI7" s="348"/>
      <c r="JHJ7" s="348"/>
      <c r="JHK7" s="348"/>
      <c r="JHL7" s="348"/>
      <c r="JHM7" s="348"/>
      <c r="JHN7" s="348"/>
      <c r="JHO7" s="348"/>
      <c r="JHP7" s="348"/>
      <c r="JHQ7" s="348"/>
      <c r="JHR7" s="348"/>
      <c r="JHS7" s="348"/>
      <c r="JHT7" s="348"/>
      <c r="JHU7" s="348"/>
      <c r="JHV7" s="348"/>
      <c r="JHW7" s="348"/>
      <c r="JHX7" s="348"/>
      <c r="JHY7" s="348"/>
      <c r="JHZ7" s="348"/>
      <c r="JIA7" s="348"/>
      <c r="JIB7" s="348"/>
      <c r="JIC7" s="348"/>
      <c r="JID7" s="348"/>
      <c r="JIE7" s="348"/>
      <c r="JIF7" s="348"/>
      <c r="JIG7" s="348"/>
      <c r="JIH7" s="348"/>
      <c r="JII7" s="348"/>
      <c r="JIJ7" s="348"/>
      <c r="JIK7" s="348"/>
      <c r="JIL7" s="348"/>
      <c r="JIM7" s="348"/>
      <c r="JIN7" s="348"/>
      <c r="JIO7" s="348"/>
      <c r="JIP7" s="348"/>
      <c r="JIQ7" s="348"/>
      <c r="JIR7" s="348"/>
      <c r="JIS7" s="348"/>
      <c r="JIT7" s="348"/>
      <c r="JIU7" s="348"/>
      <c r="JIV7" s="348"/>
      <c r="JIW7" s="348"/>
      <c r="JIX7" s="348"/>
      <c r="JIY7" s="348"/>
      <c r="JIZ7" s="348"/>
      <c r="JJA7" s="348"/>
      <c r="JJB7" s="348"/>
      <c r="JJC7" s="348"/>
      <c r="JJD7" s="348"/>
      <c r="JJE7" s="348"/>
      <c r="JJF7" s="348"/>
      <c r="JJG7" s="348"/>
      <c r="JJH7" s="348"/>
      <c r="JJI7" s="348"/>
      <c r="JJJ7" s="348"/>
      <c r="JJK7" s="348"/>
      <c r="JJL7" s="348"/>
      <c r="JJM7" s="348"/>
      <c r="JJN7" s="348"/>
      <c r="JJO7" s="348"/>
      <c r="JJP7" s="348"/>
      <c r="JJQ7" s="348"/>
      <c r="JJR7" s="348"/>
      <c r="JJS7" s="348"/>
      <c r="JJT7" s="348"/>
      <c r="JJU7" s="348"/>
      <c r="JJV7" s="348"/>
      <c r="JJW7" s="348"/>
      <c r="JJX7" s="348"/>
      <c r="JJY7" s="348"/>
      <c r="JJZ7" s="348"/>
      <c r="JKA7" s="348"/>
      <c r="JKB7" s="348"/>
      <c r="JKC7" s="348"/>
      <c r="JKD7" s="348"/>
      <c r="JKE7" s="348"/>
      <c r="JKF7" s="348"/>
      <c r="JKG7" s="348"/>
      <c r="JKH7" s="348"/>
      <c r="JKI7" s="348"/>
      <c r="JKJ7" s="348"/>
      <c r="JKK7" s="348"/>
      <c r="JKL7" s="348"/>
      <c r="JKM7" s="348"/>
      <c r="JKN7" s="348"/>
      <c r="JKO7" s="348"/>
      <c r="JKP7" s="348"/>
      <c r="JKQ7" s="348"/>
      <c r="JKR7" s="348"/>
      <c r="JKS7" s="348"/>
      <c r="JKT7" s="348"/>
      <c r="JKU7" s="348"/>
      <c r="JKV7" s="348"/>
      <c r="JKW7" s="348"/>
      <c r="JKX7" s="348"/>
      <c r="JKY7" s="348"/>
      <c r="JKZ7" s="348"/>
      <c r="JLA7" s="348"/>
      <c r="JLB7" s="348"/>
      <c r="JLC7" s="348"/>
      <c r="JLD7" s="348"/>
      <c r="JLE7" s="348"/>
      <c r="JLF7" s="348"/>
      <c r="JLG7" s="348"/>
      <c r="JLH7" s="348"/>
      <c r="JLI7" s="348"/>
      <c r="JLJ7" s="348"/>
      <c r="JLK7" s="348"/>
      <c r="JLL7" s="348"/>
      <c r="JLM7" s="348"/>
      <c r="JLN7" s="348"/>
      <c r="JLO7" s="348"/>
      <c r="JLP7" s="348"/>
      <c r="JLQ7" s="348"/>
      <c r="JLR7" s="348"/>
      <c r="JLS7" s="348"/>
      <c r="JLT7" s="348"/>
      <c r="JLU7" s="348"/>
      <c r="JLV7" s="348"/>
      <c r="JLW7" s="348"/>
      <c r="JLX7" s="348"/>
      <c r="JLY7" s="348"/>
      <c r="JLZ7" s="348"/>
      <c r="JMA7" s="348"/>
      <c r="JMB7" s="348"/>
      <c r="JMC7" s="348"/>
      <c r="JMD7" s="348"/>
      <c r="JME7" s="348"/>
      <c r="JMF7" s="348"/>
      <c r="JMG7" s="348"/>
      <c r="JMH7" s="348"/>
      <c r="JMI7" s="348"/>
      <c r="JMJ7" s="348"/>
      <c r="JMK7" s="348"/>
      <c r="JML7" s="348"/>
      <c r="JMM7" s="348"/>
      <c r="JMN7" s="348"/>
      <c r="JMO7" s="348"/>
      <c r="JMP7" s="348"/>
      <c r="JMQ7" s="348"/>
      <c r="JMR7" s="348"/>
      <c r="JMS7" s="348"/>
      <c r="JMT7" s="348"/>
      <c r="JMU7" s="348"/>
      <c r="JMV7" s="348"/>
      <c r="JMW7" s="348"/>
      <c r="JMX7" s="348"/>
      <c r="JMY7" s="348"/>
      <c r="JMZ7" s="348"/>
      <c r="JNA7" s="348"/>
      <c r="JNB7" s="348"/>
      <c r="JNC7" s="348"/>
      <c r="JND7" s="348"/>
      <c r="JNE7" s="348"/>
      <c r="JNF7" s="348"/>
      <c r="JNG7" s="348"/>
      <c r="JNH7" s="348"/>
      <c r="JNI7" s="348"/>
      <c r="JNJ7" s="348"/>
      <c r="JNK7" s="348"/>
      <c r="JNL7" s="348"/>
      <c r="JNM7" s="348"/>
      <c r="JNN7" s="348"/>
      <c r="JNO7" s="348"/>
      <c r="JNP7" s="348"/>
      <c r="JNQ7" s="348"/>
      <c r="JNR7" s="348"/>
      <c r="JNS7" s="348"/>
      <c r="JNT7" s="348"/>
      <c r="JNU7" s="348"/>
      <c r="JNV7" s="348"/>
      <c r="JNW7" s="348"/>
      <c r="JNX7" s="348"/>
      <c r="JNY7" s="348"/>
      <c r="JNZ7" s="348"/>
      <c r="JOA7" s="348"/>
      <c r="JOB7" s="348"/>
      <c r="JOC7" s="348"/>
      <c r="JOD7" s="348"/>
      <c r="JOE7" s="348"/>
      <c r="JOF7" s="348"/>
      <c r="JOG7" s="348"/>
      <c r="JOH7" s="348"/>
      <c r="JOI7" s="348"/>
      <c r="JOJ7" s="348"/>
      <c r="JOK7" s="348"/>
      <c r="JOL7" s="348"/>
      <c r="JOM7" s="348"/>
      <c r="JON7" s="348"/>
      <c r="JOO7" s="348"/>
      <c r="JOP7" s="348"/>
      <c r="JOQ7" s="348"/>
      <c r="JOR7" s="348"/>
      <c r="JOS7" s="348"/>
      <c r="JOT7" s="348"/>
      <c r="JOU7" s="348"/>
      <c r="JOV7" s="348"/>
      <c r="JOW7" s="348"/>
      <c r="JOX7" s="348"/>
      <c r="JOY7" s="348"/>
      <c r="JOZ7" s="348"/>
      <c r="JPA7" s="348"/>
      <c r="JPB7" s="348"/>
      <c r="JPC7" s="348"/>
      <c r="JPD7" s="348"/>
      <c r="JPE7" s="348"/>
      <c r="JPF7" s="348"/>
      <c r="JPG7" s="348"/>
      <c r="JPH7" s="348"/>
      <c r="JPI7" s="348"/>
      <c r="JPJ7" s="348"/>
      <c r="JPK7" s="348"/>
      <c r="JPL7" s="348"/>
      <c r="JPM7" s="348"/>
      <c r="JPN7" s="348"/>
      <c r="JPO7" s="348"/>
      <c r="JPP7" s="348"/>
      <c r="JPQ7" s="348"/>
      <c r="JPR7" s="348"/>
      <c r="JPS7" s="348"/>
      <c r="JPT7" s="348"/>
      <c r="JPU7" s="348"/>
      <c r="JPV7" s="348"/>
      <c r="JPW7" s="348"/>
      <c r="JPX7" s="348"/>
      <c r="JPY7" s="348"/>
      <c r="JPZ7" s="348"/>
      <c r="JQA7" s="348"/>
      <c r="JQB7" s="348"/>
      <c r="JQC7" s="348"/>
      <c r="JQD7" s="348"/>
      <c r="JQE7" s="348"/>
      <c r="JQF7" s="348"/>
      <c r="JQG7" s="348"/>
      <c r="JQH7" s="348"/>
      <c r="JQI7" s="348"/>
      <c r="JQJ7" s="348"/>
      <c r="JQK7" s="348"/>
      <c r="JQL7" s="348"/>
      <c r="JQM7" s="348"/>
      <c r="JQN7" s="348"/>
      <c r="JQO7" s="348"/>
      <c r="JQP7" s="348"/>
      <c r="JQQ7" s="348"/>
      <c r="JQR7" s="348"/>
      <c r="JQS7" s="348"/>
      <c r="JQT7" s="348"/>
      <c r="JQU7" s="348"/>
      <c r="JQV7" s="348"/>
      <c r="JQW7" s="348"/>
      <c r="JQX7" s="348"/>
      <c r="JQY7" s="348"/>
      <c r="JQZ7" s="348"/>
      <c r="JRA7" s="348"/>
      <c r="JRB7" s="348"/>
      <c r="JRC7" s="348"/>
      <c r="JRD7" s="348"/>
      <c r="JRE7" s="348"/>
      <c r="JRF7" s="348"/>
      <c r="JRG7" s="348"/>
      <c r="JRH7" s="348"/>
      <c r="JRI7" s="348"/>
      <c r="JRJ7" s="348"/>
      <c r="JRK7" s="348"/>
      <c r="JRL7" s="348"/>
      <c r="JRM7" s="348"/>
      <c r="JRN7" s="348"/>
      <c r="JRO7" s="348"/>
      <c r="JRP7" s="348"/>
      <c r="JRQ7" s="348"/>
      <c r="JRR7" s="348"/>
      <c r="JRS7" s="348"/>
      <c r="JRT7" s="348"/>
      <c r="JRU7" s="348"/>
      <c r="JRV7" s="348"/>
      <c r="JRW7" s="348"/>
      <c r="JRX7" s="348"/>
      <c r="JRY7" s="348"/>
      <c r="JRZ7" s="348"/>
      <c r="JSA7" s="348"/>
      <c r="JSB7" s="348"/>
      <c r="JSC7" s="348"/>
      <c r="JSD7" s="348"/>
      <c r="JSE7" s="348"/>
      <c r="JSF7" s="348"/>
      <c r="JSG7" s="348"/>
      <c r="JSH7" s="348"/>
      <c r="JSI7" s="348"/>
      <c r="JSJ7" s="348"/>
      <c r="JSK7" s="348"/>
      <c r="JSL7" s="348"/>
      <c r="JSM7" s="348"/>
      <c r="JSN7" s="348"/>
      <c r="JSO7" s="348"/>
      <c r="JSP7" s="348"/>
      <c r="JSQ7" s="348"/>
      <c r="JSR7" s="348"/>
      <c r="JSS7" s="348"/>
      <c r="JST7" s="348"/>
      <c r="JSU7" s="348"/>
      <c r="JSV7" s="348"/>
      <c r="JSW7" s="348"/>
      <c r="JSX7" s="348"/>
      <c r="JSY7" s="348"/>
      <c r="JSZ7" s="348"/>
      <c r="JTA7" s="348"/>
      <c r="JTB7" s="348"/>
      <c r="JTC7" s="348"/>
      <c r="JTD7" s="348"/>
      <c r="JTE7" s="348"/>
      <c r="JTF7" s="348"/>
      <c r="JTG7" s="348"/>
      <c r="JTH7" s="348"/>
      <c r="JTI7" s="348"/>
      <c r="JTJ7" s="348"/>
      <c r="JTK7" s="348"/>
      <c r="JTL7" s="348"/>
      <c r="JTM7" s="348"/>
      <c r="JTN7" s="348"/>
      <c r="JTO7" s="348"/>
      <c r="JTP7" s="348"/>
      <c r="JTQ7" s="348"/>
      <c r="JTR7" s="348"/>
      <c r="JTS7" s="348"/>
      <c r="JTT7" s="348"/>
      <c r="JTU7" s="348"/>
      <c r="JTV7" s="348"/>
      <c r="JTW7" s="348"/>
      <c r="JTX7" s="348"/>
      <c r="JTY7" s="348"/>
      <c r="JTZ7" s="348"/>
      <c r="JUA7" s="348"/>
      <c r="JUB7" s="348"/>
      <c r="JUC7" s="348"/>
      <c r="JUD7" s="348"/>
      <c r="JUE7" s="348"/>
      <c r="JUF7" s="348"/>
      <c r="JUG7" s="348"/>
      <c r="JUH7" s="348"/>
      <c r="JUI7" s="348"/>
      <c r="JUJ7" s="348"/>
      <c r="JUK7" s="348"/>
      <c r="JUL7" s="348"/>
      <c r="JUM7" s="348"/>
      <c r="JUN7" s="348"/>
      <c r="JUO7" s="348"/>
      <c r="JUP7" s="348"/>
      <c r="JUQ7" s="348"/>
      <c r="JUR7" s="348"/>
      <c r="JUS7" s="348"/>
      <c r="JUT7" s="348"/>
      <c r="JUU7" s="348"/>
      <c r="JUV7" s="348"/>
      <c r="JUW7" s="348"/>
      <c r="JUX7" s="348"/>
      <c r="JUY7" s="348"/>
      <c r="JUZ7" s="348"/>
      <c r="JVA7" s="348"/>
      <c r="JVB7" s="348"/>
      <c r="JVC7" s="348"/>
      <c r="JVD7" s="348"/>
      <c r="JVE7" s="348"/>
      <c r="JVF7" s="348"/>
      <c r="JVG7" s="348"/>
      <c r="JVH7" s="348"/>
      <c r="JVI7" s="348"/>
      <c r="JVJ7" s="348"/>
      <c r="JVK7" s="348"/>
      <c r="JVL7" s="348"/>
      <c r="JVM7" s="348"/>
      <c r="JVN7" s="348"/>
      <c r="JVO7" s="348"/>
      <c r="JVP7" s="348"/>
      <c r="JVQ7" s="348"/>
      <c r="JVR7" s="348"/>
      <c r="JVS7" s="348"/>
      <c r="JVT7" s="348"/>
      <c r="JVU7" s="348"/>
      <c r="JVV7" s="348"/>
      <c r="JVW7" s="348"/>
      <c r="JVX7" s="348"/>
      <c r="JVY7" s="348"/>
      <c r="JVZ7" s="348"/>
      <c r="JWA7" s="348"/>
      <c r="JWB7" s="348"/>
      <c r="JWC7" s="348"/>
      <c r="JWD7" s="348"/>
      <c r="JWE7" s="348"/>
      <c r="JWF7" s="348"/>
      <c r="JWG7" s="348"/>
      <c r="JWH7" s="348"/>
      <c r="JWI7" s="348"/>
      <c r="JWJ7" s="348"/>
      <c r="JWK7" s="348"/>
      <c r="JWL7" s="348"/>
      <c r="JWM7" s="348"/>
      <c r="JWN7" s="348"/>
      <c r="JWO7" s="348"/>
      <c r="JWP7" s="348"/>
      <c r="JWQ7" s="348"/>
      <c r="JWR7" s="348"/>
      <c r="JWS7" s="348"/>
      <c r="JWT7" s="348"/>
      <c r="JWU7" s="348"/>
      <c r="JWV7" s="348"/>
      <c r="JWW7" s="348"/>
      <c r="JWX7" s="348"/>
      <c r="JWY7" s="348"/>
      <c r="JWZ7" s="348"/>
      <c r="JXA7" s="348"/>
      <c r="JXB7" s="348"/>
      <c r="JXC7" s="348"/>
      <c r="JXD7" s="348"/>
      <c r="JXE7" s="348"/>
      <c r="JXF7" s="348"/>
      <c r="JXG7" s="348"/>
      <c r="JXH7" s="348"/>
      <c r="JXI7" s="348"/>
      <c r="JXJ7" s="348"/>
      <c r="JXK7" s="348"/>
      <c r="JXL7" s="348"/>
      <c r="JXM7" s="348"/>
      <c r="JXN7" s="348"/>
      <c r="JXO7" s="348"/>
      <c r="JXP7" s="348"/>
      <c r="JXQ7" s="348"/>
      <c r="JXR7" s="348"/>
      <c r="JXS7" s="348"/>
      <c r="JXT7" s="348"/>
      <c r="JXU7" s="348"/>
      <c r="JXV7" s="348"/>
      <c r="JXW7" s="348"/>
      <c r="JXX7" s="348"/>
      <c r="JXY7" s="348"/>
      <c r="JXZ7" s="348"/>
      <c r="JYA7" s="348"/>
      <c r="JYB7" s="348"/>
      <c r="JYC7" s="348"/>
      <c r="JYD7" s="348"/>
      <c r="JYE7" s="348"/>
      <c r="JYF7" s="348"/>
      <c r="JYG7" s="348"/>
      <c r="JYH7" s="348"/>
      <c r="JYI7" s="348"/>
      <c r="JYJ7" s="348"/>
      <c r="JYK7" s="348"/>
      <c r="JYL7" s="348"/>
      <c r="JYM7" s="348"/>
      <c r="JYN7" s="348"/>
      <c r="JYO7" s="348"/>
      <c r="JYP7" s="348"/>
      <c r="JYQ7" s="348"/>
      <c r="JYR7" s="348"/>
      <c r="JYS7" s="348"/>
      <c r="JYT7" s="348"/>
      <c r="JYU7" s="348"/>
      <c r="JYV7" s="348"/>
      <c r="JYW7" s="348"/>
      <c r="JYX7" s="348"/>
      <c r="JYY7" s="348"/>
      <c r="JYZ7" s="348"/>
      <c r="JZA7" s="348"/>
      <c r="JZB7" s="348"/>
      <c r="JZC7" s="348"/>
      <c r="JZD7" s="348"/>
      <c r="JZE7" s="348"/>
      <c r="JZF7" s="348"/>
      <c r="JZG7" s="348"/>
      <c r="JZH7" s="348"/>
      <c r="JZI7" s="348"/>
      <c r="JZJ7" s="348"/>
      <c r="JZK7" s="348"/>
      <c r="JZL7" s="348"/>
      <c r="JZM7" s="348"/>
      <c r="JZN7" s="348"/>
      <c r="JZO7" s="348"/>
      <c r="JZP7" s="348"/>
      <c r="JZQ7" s="348"/>
      <c r="JZR7" s="348"/>
      <c r="JZS7" s="348"/>
      <c r="JZT7" s="348"/>
      <c r="JZU7" s="348"/>
      <c r="JZV7" s="348"/>
      <c r="JZW7" s="348"/>
      <c r="JZX7" s="348"/>
      <c r="JZY7" s="348"/>
      <c r="JZZ7" s="348"/>
      <c r="KAA7" s="348"/>
      <c r="KAB7" s="348"/>
      <c r="KAC7" s="348"/>
      <c r="KAD7" s="348"/>
      <c r="KAE7" s="348"/>
      <c r="KAF7" s="348"/>
      <c r="KAG7" s="348"/>
      <c r="KAH7" s="348"/>
      <c r="KAI7" s="348"/>
      <c r="KAJ7" s="348"/>
      <c r="KAK7" s="348"/>
      <c r="KAL7" s="348"/>
      <c r="KAM7" s="348"/>
      <c r="KAN7" s="348"/>
      <c r="KAO7" s="348"/>
      <c r="KAP7" s="348"/>
      <c r="KAQ7" s="348"/>
      <c r="KAR7" s="348"/>
      <c r="KAS7" s="348"/>
      <c r="KAT7" s="348"/>
      <c r="KAU7" s="348"/>
      <c r="KAV7" s="348"/>
      <c r="KAW7" s="348"/>
      <c r="KAX7" s="348"/>
      <c r="KAY7" s="348"/>
      <c r="KAZ7" s="348"/>
      <c r="KBA7" s="348"/>
      <c r="KBB7" s="348"/>
      <c r="KBC7" s="348"/>
      <c r="KBD7" s="348"/>
      <c r="KBE7" s="348"/>
      <c r="KBF7" s="348"/>
      <c r="KBG7" s="348"/>
      <c r="KBH7" s="348"/>
      <c r="KBI7" s="348"/>
      <c r="KBJ7" s="348"/>
      <c r="KBK7" s="348"/>
      <c r="KBL7" s="348"/>
      <c r="KBM7" s="348"/>
      <c r="KBN7" s="348"/>
      <c r="KBO7" s="348"/>
      <c r="KBP7" s="348"/>
      <c r="KBQ7" s="348"/>
      <c r="KBR7" s="348"/>
      <c r="KBS7" s="348"/>
      <c r="KBT7" s="348"/>
      <c r="KBU7" s="348"/>
      <c r="KBV7" s="348"/>
      <c r="KBW7" s="348"/>
      <c r="KBX7" s="348"/>
      <c r="KBY7" s="348"/>
      <c r="KBZ7" s="348"/>
      <c r="KCA7" s="348"/>
      <c r="KCB7" s="348"/>
      <c r="KCC7" s="348"/>
      <c r="KCD7" s="348"/>
      <c r="KCE7" s="348"/>
      <c r="KCF7" s="348"/>
      <c r="KCG7" s="348"/>
      <c r="KCH7" s="348"/>
      <c r="KCI7" s="348"/>
      <c r="KCJ7" s="348"/>
      <c r="KCK7" s="348"/>
      <c r="KCL7" s="348"/>
      <c r="KCM7" s="348"/>
      <c r="KCN7" s="348"/>
      <c r="KCO7" s="348"/>
      <c r="KCP7" s="348"/>
      <c r="KCQ7" s="348"/>
      <c r="KCR7" s="348"/>
      <c r="KCS7" s="348"/>
      <c r="KCT7" s="348"/>
      <c r="KCU7" s="348"/>
      <c r="KCV7" s="348"/>
      <c r="KCW7" s="348"/>
      <c r="KCX7" s="348"/>
      <c r="KCY7" s="348"/>
      <c r="KCZ7" s="348"/>
      <c r="KDA7" s="348"/>
      <c r="KDB7" s="348"/>
      <c r="KDC7" s="348"/>
      <c r="KDD7" s="348"/>
      <c r="KDE7" s="348"/>
      <c r="KDF7" s="348"/>
      <c r="KDG7" s="348"/>
      <c r="KDH7" s="348"/>
      <c r="KDI7" s="348"/>
      <c r="KDJ7" s="348"/>
      <c r="KDK7" s="348"/>
      <c r="KDL7" s="348"/>
      <c r="KDM7" s="348"/>
      <c r="KDN7" s="348"/>
      <c r="KDO7" s="348"/>
      <c r="KDP7" s="348"/>
      <c r="KDQ7" s="348"/>
      <c r="KDR7" s="348"/>
      <c r="KDS7" s="348"/>
      <c r="KDT7" s="348"/>
      <c r="KDU7" s="348"/>
      <c r="KDV7" s="348"/>
      <c r="KDW7" s="348"/>
      <c r="KDX7" s="348"/>
      <c r="KDY7" s="348"/>
      <c r="KDZ7" s="348"/>
      <c r="KEA7" s="348"/>
      <c r="KEB7" s="348"/>
      <c r="KEC7" s="348"/>
      <c r="KED7" s="348"/>
      <c r="KEE7" s="348"/>
      <c r="KEF7" s="348"/>
      <c r="KEG7" s="348"/>
      <c r="KEH7" s="348"/>
      <c r="KEI7" s="348"/>
      <c r="KEJ7" s="348"/>
      <c r="KEK7" s="348"/>
      <c r="KEL7" s="348"/>
      <c r="KEM7" s="348"/>
      <c r="KEN7" s="348"/>
      <c r="KEO7" s="348"/>
      <c r="KEP7" s="348"/>
      <c r="KEQ7" s="348"/>
      <c r="KER7" s="348"/>
      <c r="KES7" s="348"/>
      <c r="KET7" s="348"/>
      <c r="KEU7" s="348"/>
      <c r="KEV7" s="348"/>
      <c r="KEW7" s="348"/>
      <c r="KEX7" s="348"/>
      <c r="KEY7" s="348"/>
      <c r="KEZ7" s="348"/>
      <c r="KFA7" s="348"/>
      <c r="KFB7" s="348"/>
      <c r="KFC7" s="348"/>
      <c r="KFD7" s="348"/>
      <c r="KFE7" s="348"/>
      <c r="KFF7" s="348"/>
      <c r="KFG7" s="348"/>
      <c r="KFH7" s="348"/>
      <c r="KFI7" s="348"/>
      <c r="KFJ7" s="348"/>
      <c r="KFK7" s="348"/>
      <c r="KFL7" s="348"/>
      <c r="KFM7" s="348"/>
      <c r="KFN7" s="348"/>
      <c r="KFO7" s="348"/>
      <c r="KFP7" s="348"/>
      <c r="KFQ7" s="348"/>
      <c r="KFR7" s="348"/>
      <c r="KFS7" s="348"/>
      <c r="KFT7" s="348"/>
      <c r="KFU7" s="348"/>
      <c r="KFV7" s="348"/>
      <c r="KFW7" s="348"/>
      <c r="KFX7" s="348"/>
      <c r="KFY7" s="348"/>
      <c r="KFZ7" s="348"/>
      <c r="KGA7" s="348"/>
      <c r="KGB7" s="348"/>
      <c r="KGC7" s="348"/>
      <c r="KGD7" s="348"/>
      <c r="KGE7" s="348"/>
      <c r="KGF7" s="348"/>
      <c r="KGG7" s="348"/>
      <c r="KGH7" s="348"/>
      <c r="KGI7" s="348"/>
      <c r="KGJ7" s="348"/>
      <c r="KGK7" s="348"/>
      <c r="KGL7" s="348"/>
      <c r="KGM7" s="348"/>
      <c r="KGN7" s="348"/>
      <c r="KGO7" s="348"/>
      <c r="KGP7" s="348"/>
      <c r="KGQ7" s="348"/>
      <c r="KGR7" s="348"/>
      <c r="KGS7" s="348"/>
      <c r="KGT7" s="348"/>
      <c r="KGU7" s="348"/>
      <c r="KGV7" s="348"/>
      <c r="KGW7" s="348"/>
      <c r="KGX7" s="348"/>
      <c r="KGY7" s="348"/>
      <c r="KGZ7" s="348"/>
      <c r="KHA7" s="348"/>
      <c r="KHB7" s="348"/>
      <c r="KHC7" s="348"/>
      <c r="KHD7" s="348"/>
      <c r="KHE7" s="348"/>
      <c r="KHF7" s="348"/>
      <c r="KHG7" s="348"/>
      <c r="KHH7" s="348"/>
      <c r="KHI7" s="348"/>
      <c r="KHJ7" s="348"/>
      <c r="KHK7" s="348"/>
      <c r="KHL7" s="348"/>
      <c r="KHM7" s="348"/>
      <c r="KHN7" s="348"/>
      <c r="KHO7" s="348"/>
      <c r="KHP7" s="348"/>
      <c r="KHQ7" s="348"/>
      <c r="KHR7" s="348"/>
      <c r="KHS7" s="348"/>
      <c r="KHT7" s="348"/>
      <c r="KHU7" s="348"/>
      <c r="KHV7" s="348"/>
      <c r="KHW7" s="348"/>
      <c r="KHX7" s="348"/>
      <c r="KHY7" s="348"/>
      <c r="KHZ7" s="348"/>
      <c r="KIA7" s="348"/>
      <c r="KIB7" s="348"/>
      <c r="KIC7" s="348"/>
      <c r="KID7" s="348"/>
      <c r="KIE7" s="348"/>
      <c r="KIF7" s="348"/>
      <c r="KIG7" s="348"/>
      <c r="KIH7" s="348"/>
      <c r="KII7" s="348"/>
      <c r="KIJ7" s="348"/>
      <c r="KIK7" s="348"/>
      <c r="KIL7" s="348"/>
      <c r="KIM7" s="348"/>
      <c r="KIN7" s="348"/>
      <c r="KIO7" s="348"/>
      <c r="KIP7" s="348"/>
      <c r="KIQ7" s="348"/>
      <c r="KIR7" s="348"/>
      <c r="KIS7" s="348"/>
      <c r="KIT7" s="348"/>
      <c r="KIU7" s="348"/>
      <c r="KIV7" s="348"/>
      <c r="KIW7" s="348"/>
      <c r="KIX7" s="348"/>
      <c r="KIY7" s="348"/>
      <c r="KIZ7" s="348"/>
      <c r="KJA7" s="348"/>
      <c r="KJB7" s="348"/>
      <c r="KJC7" s="348"/>
      <c r="KJD7" s="348"/>
      <c r="KJE7" s="348"/>
      <c r="KJF7" s="348"/>
      <c r="KJG7" s="348"/>
      <c r="KJH7" s="348"/>
      <c r="KJI7" s="348"/>
      <c r="KJJ7" s="348"/>
      <c r="KJK7" s="348"/>
      <c r="KJL7" s="348"/>
      <c r="KJM7" s="348"/>
      <c r="KJN7" s="348"/>
      <c r="KJO7" s="348"/>
      <c r="KJP7" s="348"/>
      <c r="KJQ7" s="348"/>
      <c r="KJR7" s="348"/>
      <c r="KJS7" s="348"/>
      <c r="KJT7" s="348"/>
      <c r="KJU7" s="348"/>
      <c r="KJV7" s="348"/>
      <c r="KJW7" s="348"/>
      <c r="KJX7" s="348"/>
      <c r="KJY7" s="348"/>
      <c r="KJZ7" s="348"/>
      <c r="KKA7" s="348"/>
      <c r="KKB7" s="348"/>
      <c r="KKC7" s="348"/>
      <c r="KKD7" s="348"/>
      <c r="KKE7" s="348"/>
      <c r="KKF7" s="348"/>
      <c r="KKG7" s="348"/>
      <c r="KKH7" s="348"/>
      <c r="KKI7" s="348"/>
      <c r="KKJ7" s="348"/>
      <c r="KKK7" s="348"/>
      <c r="KKL7" s="348"/>
      <c r="KKM7" s="348"/>
      <c r="KKN7" s="348"/>
      <c r="KKO7" s="348"/>
      <c r="KKP7" s="348"/>
      <c r="KKQ7" s="348"/>
      <c r="KKR7" s="348"/>
      <c r="KKS7" s="348"/>
      <c r="KKT7" s="348"/>
      <c r="KKU7" s="348"/>
      <c r="KKV7" s="348"/>
      <c r="KKW7" s="348"/>
      <c r="KKX7" s="348"/>
      <c r="KKY7" s="348"/>
      <c r="KKZ7" s="348"/>
      <c r="KLA7" s="348"/>
      <c r="KLB7" s="348"/>
      <c r="KLC7" s="348"/>
      <c r="KLD7" s="348"/>
      <c r="KLE7" s="348"/>
      <c r="KLF7" s="348"/>
      <c r="KLG7" s="348"/>
      <c r="KLH7" s="348"/>
      <c r="KLI7" s="348"/>
      <c r="KLJ7" s="348"/>
      <c r="KLK7" s="348"/>
      <c r="KLL7" s="348"/>
      <c r="KLM7" s="348"/>
      <c r="KLN7" s="348"/>
      <c r="KLO7" s="348"/>
      <c r="KLP7" s="348"/>
      <c r="KLQ7" s="348"/>
      <c r="KLR7" s="348"/>
      <c r="KLS7" s="348"/>
      <c r="KLT7" s="348"/>
      <c r="KLU7" s="348"/>
      <c r="KLV7" s="348"/>
      <c r="KLW7" s="348"/>
      <c r="KLX7" s="348"/>
      <c r="KLY7" s="348"/>
      <c r="KLZ7" s="348"/>
      <c r="KMA7" s="348"/>
      <c r="KMB7" s="348"/>
      <c r="KMC7" s="348"/>
      <c r="KMD7" s="348"/>
      <c r="KME7" s="348"/>
      <c r="KMF7" s="348"/>
      <c r="KMG7" s="348"/>
      <c r="KMH7" s="348"/>
      <c r="KMI7" s="348"/>
      <c r="KMJ7" s="348"/>
      <c r="KMK7" s="348"/>
      <c r="KML7" s="348"/>
      <c r="KMM7" s="348"/>
      <c r="KMN7" s="348"/>
      <c r="KMO7" s="348"/>
      <c r="KMP7" s="348"/>
      <c r="KMQ7" s="348"/>
      <c r="KMR7" s="348"/>
      <c r="KMS7" s="348"/>
      <c r="KMT7" s="348"/>
      <c r="KMU7" s="348"/>
      <c r="KMV7" s="348"/>
      <c r="KMW7" s="348"/>
      <c r="KMX7" s="348"/>
      <c r="KMY7" s="348"/>
      <c r="KMZ7" s="348"/>
      <c r="KNA7" s="348"/>
      <c r="KNB7" s="348"/>
      <c r="KNC7" s="348"/>
      <c r="KND7" s="348"/>
      <c r="KNE7" s="348"/>
      <c r="KNF7" s="348"/>
      <c r="KNG7" s="348"/>
      <c r="KNH7" s="348"/>
      <c r="KNI7" s="348"/>
      <c r="KNJ7" s="348"/>
      <c r="KNK7" s="348"/>
      <c r="KNL7" s="348"/>
      <c r="KNM7" s="348"/>
      <c r="KNN7" s="348"/>
      <c r="KNO7" s="348"/>
      <c r="KNP7" s="348"/>
      <c r="KNQ7" s="348"/>
      <c r="KNR7" s="348"/>
      <c r="KNS7" s="348"/>
      <c r="KNT7" s="348"/>
      <c r="KNU7" s="348"/>
      <c r="KNV7" s="348"/>
      <c r="KNW7" s="348"/>
      <c r="KNX7" s="348"/>
      <c r="KNY7" s="348"/>
      <c r="KNZ7" s="348"/>
      <c r="KOA7" s="348"/>
      <c r="KOB7" s="348"/>
      <c r="KOC7" s="348"/>
      <c r="KOD7" s="348"/>
      <c r="KOE7" s="348"/>
      <c r="KOF7" s="348"/>
      <c r="KOG7" s="348"/>
      <c r="KOH7" s="348"/>
      <c r="KOI7" s="348"/>
      <c r="KOJ7" s="348"/>
      <c r="KOK7" s="348"/>
      <c r="KOL7" s="348"/>
      <c r="KOM7" s="348"/>
      <c r="KON7" s="348"/>
      <c r="KOO7" s="348"/>
      <c r="KOP7" s="348"/>
      <c r="KOQ7" s="348"/>
      <c r="KOR7" s="348"/>
      <c r="KOS7" s="348"/>
      <c r="KOT7" s="348"/>
      <c r="KOU7" s="348"/>
      <c r="KOV7" s="348"/>
      <c r="KOW7" s="348"/>
      <c r="KOX7" s="348"/>
      <c r="KOY7" s="348"/>
      <c r="KOZ7" s="348"/>
      <c r="KPA7" s="348"/>
      <c r="KPB7" s="348"/>
      <c r="KPC7" s="348"/>
      <c r="KPD7" s="348"/>
      <c r="KPE7" s="348"/>
      <c r="KPF7" s="348"/>
      <c r="KPG7" s="348"/>
      <c r="KPH7" s="348"/>
      <c r="KPI7" s="348"/>
      <c r="KPJ7" s="348"/>
      <c r="KPK7" s="348"/>
      <c r="KPL7" s="348"/>
      <c r="KPM7" s="348"/>
      <c r="KPN7" s="348"/>
      <c r="KPO7" s="348"/>
      <c r="KPP7" s="348"/>
      <c r="KPQ7" s="348"/>
      <c r="KPR7" s="348"/>
      <c r="KPS7" s="348"/>
      <c r="KPT7" s="348"/>
      <c r="KPU7" s="348"/>
      <c r="KPV7" s="348"/>
      <c r="KPW7" s="348"/>
      <c r="KPX7" s="348"/>
      <c r="KPY7" s="348"/>
      <c r="KPZ7" s="348"/>
      <c r="KQA7" s="348"/>
      <c r="KQB7" s="348"/>
      <c r="KQC7" s="348"/>
      <c r="KQD7" s="348"/>
      <c r="KQE7" s="348"/>
      <c r="KQF7" s="348"/>
      <c r="KQG7" s="348"/>
      <c r="KQH7" s="348"/>
      <c r="KQI7" s="348"/>
      <c r="KQJ7" s="348"/>
      <c r="KQK7" s="348"/>
      <c r="KQL7" s="348"/>
      <c r="KQM7" s="348"/>
      <c r="KQN7" s="348"/>
      <c r="KQO7" s="348"/>
      <c r="KQP7" s="348"/>
      <c r="KQQ7" s="348"/>
      <c r="KQR7" s="348"/>
      <c r="KQS7" s="348"/>
      <c r="KQT7" s="348"/>
      <c r="KQU7" s="348"/>
      <c r="KQV7" s="348"/>
      <c r="KQW7" s="348"/>
      <c r="KQX7" s="348"/>
      <c r="KQY7" s="348"/>
      <c r="KQZ7" s="348"/>
      <c r="KRA7" s="348"/>
      <c r="KRB7" s="348"/>
      <c r="KRC7" s="348"/>
      <c r="KRD7" s="348"/>
      <c r="KRE7" s="348"/>
      <c r="KRF7" s="348"/>
      <c r="KRG7" s="348"/>
      <c r="KRH7" s="348"/>
      <c r="KRI7" s="348"/>
      <c r="KRJ7" s="348"/>
      <c r="KRK7" s="348"/>
      <c r="KRL7" s="348"/>
      <c r="KRM7" s="348"/>
      <c r="KRN7" s="348"/>
      <c r="KRO7" s="348"/>
      <c r="KRP7" s="348"/>
      <c r="KRQ7" s="348"/>
      <c r="KRR7" s="348"/>
      <c r="KRS7" s="348"/>
      <c r="KRT7" s="348"/>
      <c r="KRU7" s="348"/>
      <c r="KRV7" s="348"/>
      <c r="KRW7" s="348"/>
      <c r="KRX7" s="348"/>
      <c r="KRY7" s="348"/>
      <c r="KRZ7" s="348"/>
      <c r="KSA7" s="348"/>
      <c r="KSB7" s="348"/>
      <c r="KSC7" s="348"/>
      <c r="KSD7" s="348"/>
      <c r="KSE7" s="348"/>
      <c r="KSF7" s="348"/>
      <c r="KSG7" s="348"/>
      <c r="KSH7" s="348"/>
      <c r="KSI7" s="348"/>
      <c r="KSJ7" s="348"/>
      <c r="KSK7" s="348"/>
      <c r="KSL7" s="348"/>
      <c r="KSM7" s="348"/>
      <c r="KSN7" s="348"/>
      <c r="KSO7" s="348"/>
      <c r="KSP7" s="348"/>
      <c r="KSQ7" s="348"/>
      <c r="KSR7" s="348"/>
      <c r="KSS7" s="348"/>
      <c r="KST7" s="348"/>
      <c r="KSU7" s="348"/>
      <c r="KSV7" s="348"/>
      <c r="KSW7" s="348"/>
      <c r="KSX7" s="348"/>
      <c r="KSY7" s="348"/>
      <c r="KSZ7" s="348"/>
      <c r="KTA7" s="348"/>
      <c r="KTB7" s="348"/>
      <c r="KTC7" s="348"/>
      <c r="KTD7" s="348"/>
      <c r="KTE7" s="348"/>
      <c r="KTF7" s="348"/>
      <c r="KTG7" s="348"/>
      <c r="KTH7" s="348"/>
      <c r="KTI7" s="348"/>
      <c r="KTJ7" s="348"/>
      <c r="KTK7" s="348"/>
      <c r="KTL7" s="348"/>
      <c r="KTM7" s="348"/>
      <c r="KTN7" s="348"/>
      <c r="KTO7" s="348"/>
      <c r="KTP7" s="348"/>
      <c r="KTQ7" s="348"/>
      <c r="KTR7" s="348"/>
      <c r="KTS7" s="348"/>
      <c r="KTT7" s="348"/>
      <c r="KTU7" s="348"/>
      <c r="KTV7" s="348"/>
      <c r="KTW7" s="348"/>
      <c r="KTX7" s="348"/>
      <c r="KTY7" s="348"/>
      <c r="KTZ7" s="348"/>
      <c r="KUA7" s="348"/>
      <c r="KUB7" s="348"/>
      <c r="KUC7" s="348"/>
      <c r="KUD7" s="348"/>
      <c r="KUE7" s="348"/>
      <c r="KUF7" s="348"/>
      <c r="KUG7" s="348"/>
      <c r="KUH7" s="348"/>
      <c r="KUI7" s="348"/>
      <c r="KUJ7" s="348"/>
      <c r="KUK7" s="348"/>
      <c r="KUL7" s="348"/>
      <c r="KUM7" s="348"/>
      <c r="KUN7" s="348"/>
      <c r="KUO7" s="348"/>
      <c r="KUP7" s="348"/>
      <c r="KUQ7" s="348"/>
      <c r="KUR7" s="348"/>
      <c r="KUS7" s="348"/>
      <c r="KUT7" s="348"/>
      <c r="KUU7" s="348"/>
      <c r="KUV7" s="348"/>
      <c r="KUW7" s="348"/>
      <c r="KUX7" s="348"/>
      <c r="KUY7" s="348"/>
      <c r="KUZ7" s="348"/>
      <c r="KVA7" s="348"/>
      <c r="KVB7" s="348"/>
      <c r="KVC7" s="348"/>
      <c r="KVD7" s="348"/>
      <c r="KVE7" s="348"/>
      <c r="KVF7" s="348"/>
      <c r="KVG7" s="348"/>
      <c r="KVH7" s="348"/>
      <c r="KVI7" s="348"/>
      <c r="KVJ7" s="348"/>
      <c r="KVK7" s="348"/>
      <c r="KVL7" s="348"/>
      <c r="KVM7" s="348"/>
      <c r="KVN7" s="348"/>
      <c r="KVO7" s="348"/>
      <c r="KVP7" s="348"/>
      <c r="KVQ7" s="348"/>
      <c r="KVR7" s="348"/>
      <c r="KVS7" s="348"/>
      <c r="KVT7" s="348"/>
      <c r="KVU7" s="348"/>
      <c r="KVV7" s="348"/>
      <c r="KVW7" s="348"/>
      <c r="KVX7" s="348"/>
      <c r="KVY7" s="348"/>
      <c r="KVZ7" s="348"/>
      <c r="KWA7" s="348"/>
      <c r="KWB7" s="348"/>
      <c r="KWC7" s="348"/>
      <c r="KWD7" s="348"/>
      <c r="KWE7" s="348"/>
      <c r="KWF7" s="348"/>
      <c r="KWG7" s="348"/>
      <c r="KWH7" s="348"/>
      <c r="KWI7" s="348"/>
      <c r="KWJ7" s="348"/>
      <c r="KWK7" s="348"/>
      <c r="KWL7" s="348"/>
      <c r="KWM7" s="348"/>
      <c r="KWN7" s="348"/>
      <c r="KWO7" s="348"/>
      <c r="KWP7" s="348"/>
      <c r="KWQ7" s="348"/>
      <c r="KWR7" s="348"/>
      <c r="KWS7" s="348"/>
      <c r="KWT7" s="348"/>
      <c r="KWU7" s="348"/>
      <c r="KWV7" s="348"/>
      <c r="KWW7" s="348"/>
      <c r="KWX7" s="348"/>
      <c r="KWY7" s="348"/>
      <c r="KWZ7" s="348"/>
      <c r="KXA7" s="348"/>
      <c r="KXB7" s="348"/>
      <c r="KXC7" s="348"/>
      <c r="KXD7" s="348"/>
      <c r="KXE7" s="348"/>
      <c r="KXF7" s="348"/>
      <c r="KXG7" s="348"/>
      <c r="KXH7" s="348"/>
      <c r="KXI7" s="348"/>
      <c r="KXJ7" s="348"/>
      <c r="KXK7" s="348"/>
      <c r="KXL7" s="348"/>
      <c r="KXM7" s="348"/>
      <c r="KXN7" s="348"/>
      <c r="KXO7" s="348"/>
      <c r="KXP7" s="348"/>
      <c r="KXQ7" s="348"/>
      <c r="KXR7" s="348"/>
      <c r="KXS7" s="348"/>
      <c r="KXT7" s="348"/>
      <c r="KXU7" s="348"/>
      <c r="KXV7" s="348"/>
      <c r="KXW7" s="348"/>
      <c r="KXX7" s="348"/>
      <c r="KXY7" s="348"/>
      <c r="KXZ7" s="348"/>
      <c r="KYA7" s="348"/>
      <c r="KYB7" s="348"/>
      <c r="KYC7" s="348"/>
      <c r="KYD7" s="348"/>
      <c r="KYE7" s="348"/>
      <c r="KYF7" s="348"/>
      <c r="KYG7" s="348"/>
      <c r="KYH7" s="348"/>
      <c r="KYI7" s="348"/>
      <c r="KYJ7" s="348"/>
      <c r="KYK7" s="348"/>
      <c r="KYL7" s="348"/>
      <c r="KYM7" s="348"/>
      <c r="KYN7" s="348"/>
      <c r="KYO7" s="348"/>
      <c r="KYP7" s="348"/>
      <c r="KYQ7" s="348"/>
      <c r="KYR7" s="348"/>
      <c r="KYS7" s="348"/>
      <c r="KYT7" s="348"/>
      <c r="KYU7" s="348"/>
      <c r="KYV7" s="348"/>
      <c r="KYW7" s="348"/>
      <c r="KYX7" s="348"/>
      <c r="KYY7" s="348"/>
      <c r="KYZ7" s="348"/>
      <c r="KZA7" s="348"/>
      <c r="KZB7" s="348"/>
      <c r="KZC7" s="348"/>
      <c r="KZD7" s="348"/>
      <c r="KZE7" s="348"/>
      <c r="KZF7" s="348"/>
      <c r="KZG7" s="348"/>
      <c r="KZH7" s="348"/>
      <c r="KZI7" s="348"/>
      <c r="KZJ7" s="348"/>
      <c r="KZK7" s="348"/>
      <c r="KZL7" s="348"/>
      <c r="KZM7" s="348"/>
      <c r="KZN7" s="348"/>
      <c r="KZO7" s="348"/>
      <c r="KZP7" s="348"/>
      <c r="KZQ7" s="348"/>
      <c r="KZR7" s="348"/>
      <c r="KZS7" s="348"/>
      <c r="KZT7" s="348"/>
      <c r="KZU7" s="348"/>
      <c r="KZV7" s="348"/>
      <c r="KZW7" s="348"/>
      <c r="KZX7" s="348"/>
      <c r="KZY7" s="348"/>
      <c r="KZZ7" s="348"/>
      <c r="LAA7" s="348"/>
      <c r="LAB7" s="348"/>
      <c r="LAC7" s="348"/>
      <c r="LAD7" s="348"/>
      <c r="LAE7" s="348"/>
      <c r="LAF7" s="348"/>
      <c r="LAG7" s="348"/>
      <c r="LAH7" s="348"/>
      <c r="LAI7" s="348"/>
      <c r="LAJ7" s="348"/>
      <c r="LAK7" s="348"/>
      <c r="LAL7" s="348"/>
      <c r="LAM7" s="348"/>
      <c r="LAN7" s="348"/>
      <c r="LAO7" s="348"/>
      <c r="LAP7" s="348"/>
      <c r="LAQ7" s="348"/>
      <c r="LAR7" s="348"/>
      <c r="LAS7" s="348"/>
      <c r="LAT7" s="348"/>
      <c r="LAU7" s="348"/>
      <c r="LAV7" s="348"/>
      <c r="LAW7" s="348"/>
      <c r="LAX7" s="348"/>
      <c r="LAY7" s="348"/>
      <c r="LAZ7" s="348"/>
      <c r="LBA7" s="348"/>
      <c r="LBB7" s="348"/>
      <c r="LBC7" s="348"/>
      <c r="LBD7" s="348"/>
      <c r="LBE7" s="348"/>
      <c r="LBF7" s="348"/>
      <c r="LBG7" s="348"/>
      <c r="LBH7" s="348"/>
      <c r="LBI7" s="348"/>
      <c r="LBJ7" s="348"/>
      <c r="LBK7" s="348"/>
      <c r="LBL7" s="348"/>
      <c r="LBM7" s="348"/>
      <c r="LBN7" s="348"/>
      <c r="LBO7" s="348"/>
      <c r="LBP7" s="348"/>
      <c r="LBQ7" s="348"/>
      <c r="LBR7" s="348"/>
      <c r="LBS7" s="348"/>
      <c r="LBT7" s="348"/>
      <c r="LBU7" s="348"/>
      <c r="LBV7" s="348"/>
      <c r="LBW7" s="348"/>
      <c r="LBX7" s="348"/>
      <c r="LBY7" s="348"/>
      <c r="LBZ7" s="348"/>
      <c r="LCA7" s="348"/>
      <c r="LCB7" s="348"/>
      <c r="LCC7" s="348"/>
      <c r="LCD7" s="348"/>
      <c r="LCE7" s="348"/>
      <c r="LCF7" s="348"/>
      <c r="LCG7" s="348"/>
      <c r="LCH7" s="348"/>
      <c r="LCI7" s="348"/>
      <c r="LCJ7" s="348"/>
      <c r="LCK7" s="348"/>
      <c r="LCL7" s="348"/>
      <c r="LCM7" s="348"/>
      <c r="LCN7" s="348"/>
      <c r="LCO7" s="348"/>
      <c r="LCP7" s="348"/>
      <c r="LCQ7" s="348"/>
      <c r="LCR7" s="348"/>
      <c r="LCS7" s="348"/>
      <c r="LCT7" s="348"/>
      <c r="LCU7" s="348"/>
      <c r="LCV7" s="348"/>
      <c r="LCW7" s="348"/>
      <c r="LCX7" s="348"/>
      <c r="LCY7" s="348"/>
      <c r="LCZ7" s="348"/>
      <c r="LDA7" s="348"/>
      <c r="LDB7" s="348"/>
      <c r="LDC7" s="348"/>
      <c r="LDD7" s="348"/>
      <c r="LDE7" s="348"/>
      <c r="LDF7" s="348"/>
      <c r="LDG7" s="348"/>
      <c r="LDH7" s="348"/>
      <c r="LDI7" s="348"/>
      <c r="LDJ7" s="348"/>
      <c r="LDK7" s="348"/>
      <c r="LDL7" s="348"/>
      <c r="LDM7" s="348"/>
      <c r="LDN7" s="348"/>
      <c r="LDO7" s="348"/>
      <c r="LDP7" s="348"/>
      <c r="LDQ7" s="348"/>
      <c r="LDR7" s="348"/>
      <c r="LDS7" s="348"/>
      <c r="LDT7" s="348"/>
      <c r="LDU7" s="348"/>
      <c r="LDV7" s="348"/>
      <c r="LDW7" s="348"/>
      <c r="LDX7" s="348"/>
      <c r="LDY7" s="348"/>
      <c r="LDZ7" s="348"/>
      <c r="LEA7" s="348"/>
      <c r="LEB7" s="348"/>
      <c r="LEC7" s="348"/>
      <c r="LED7" s="348"/>
      <c r="LEE7" s="348"/>
      <c r="LEF7" s="348"/>
      <c r="LEG7" s="348"/>
      <c r="LEH7" s="348"/>
      <c r="LEI7" s="348"/>
      <c r="LEJ7" s="348"/>
      <c r="LEK7" s="348"/>
      <c r="LEL7" s="348"/>
      <c r="LEM7" s="348"/>
      <c r="LEN7" s="348"/>
      <c r="LEO7" s="348"/>
      <c r="LEP7" s="348"/>
      <c r="LEQ7" s="348"/>
      <c r="LER7" s="348"/>
      <c r="LES7" s="348"/>
      <c r="LET7" s="348"/>
      <c r="LEU7" s="348"/>
      <c r="LEV7" s="348"/>
      <c r="LEW7" s="348"/>
      <c r="LEX7" s="348"/>
      <c r="LEY7" s="348"/>
      <c r="LEZ7" s="348"/>
      <c r="LFA7" s="348"/>
      <c r="LFB7" s="348"/>
      <c r="LFC7" s="348"/>
      <c r="LFD7" s="348"/>
      <c r="LFE7" s="348"/>
      <c r="LFF7" s="348"/>
      <c r="LFG7" s="348"/>
      <c r="LFH7" s="348"/>
      <c r="LFI7" s="348"/>
      <c r="LFJ7" s="348"/>
      <c r="LFK7" s="348"/>
      <c r="LFL7" s="348"/>
      <c r="LFM7" s="348"/>
      <c r="LFN7" s="348"/>
      <c r="LFO7" s="348"/>
      <c r="LFP7" s="348"/>
      <c r="LFQ7" s="348"/>
      <c r="LFR7" s="348"/>
      <c r="LFS7" s="348"/>
      <c r="LFT7" s="348"/>
      <c r="LFU7" s="348"/>
      <c r="LFV7" s="348"/>
      <c r="LFW7" s="348"/>
      <c r="LFX7" s="348"/>
      <c r="LFY7" s="348"/>
      <c r="LFZ7" s="348"/>
      <c r="LGA7" s="348"/>
      <c r="LGB7" s="348"/>
      <c r="LGC7" s="348"/>
      <c r="LGD7" s="348"/>
      <c r="LGE7" s="348"/>
      <c r="LGF7" s="348"/>
      <c r="LGG7" s="348"/>
      <c r="LGH7" s="348"/>
      <c r="LGI7" s="348"/>
      <c r="LGJ7" s="348"/>
      <c r="LGK7" s="348"/>
      <c r="LGL7" s="348"/>
      <c r="LGM7" s="348"/>
      <c r="LGN7" s="348"/>
      <c r="LGO7" s="348"/>
      <c r="LGP7" s="348"/>
      <c r="LGQ7" s="348"/>
      <c r="LGR7" s="348"/>
      <c r="LGS7" s="348"/>
      <c r="LGT7" s="348"/>
      <c r="LGU7" s="348"/>
      <c r="LGV7" s="348"/>
      <c r="LGW7" s="348"/>
      <c r="LGX7" s="348"/>
      <c r="LGY7" s="348"/>
      <c r="LGZ7" s="348"/>
      <c r="LHA7" s="348"/>
      <c r="LHB7" s="348"/>
      <c r="LHC7" s="348"/>
      <c r="LHD7" s="348"/>
      <c r="LHE7" s="348"/>
      <c r="LHF7" s="348"/>
      <c r="LHG7" s="348"/>
      <c r="LHH7" s="348"/>
      <c r="LHI7" s="348"/>
      <c r="LHJ7" s="348"/>
      <c r="LHK7" s="348"/>
      <c r="LHL7" s="348"/>
      <c r="LHM7" s="348"/>
      <c r="LHN7" s="348"/>
      <c r="LHO7" s="348"/>
      <c r="LHP7" s="348"/>
      <c r="LHQ7" s="348"/>
      <c r="LHR7" s="348"/>
      <c r="LHS7" s="348"/>
      <c r="LHT7" s="348"/>
      <c r="LHU7" s="348"/>
      <c r="LHV7" s="348"/>
      <c r="LHW7" s="348"/>
      <c r="LHX7" s="348"/>
      <c r="LHY7" s="348"/>
      <c r="LHZ7" s="348"/>
      <c r="LIA7" s="348"/>
      <c r="LIB7" s="348"/>
      <c r="LIC7" s="348"/>
      <c r="LID7" s="348"/>
      <c r="LIE7" s="348"/>
      <c r="LIF7" s="348"/>
      <c r="LIG7" s="348"/>
      <c r="LIH7" s="348"/>
      <c r="LII7" s="348"/>
      <c r="LIJ7" s="348"/>
      <c r="LIK7" s="348"/>
      <c r="LIL7" s="348"/>
      <c r="LIM7" s="348"/>
      <c r="LIN7" s="348"/>
      <c r="LIO7" s="348"/>
      <c r="LIP7" s="348"/>
      <c r="LIQ7" s="348"/>
      <c r="LIR7" s="348"/>
      <c r="LIS7" s="348"/>
      <c r="LIT7" s="348"/>
      <c r="LIU7" s="348"/>
      <c r="LIV7" s="348"/>
      <c r="LIW7" s="348"/>
      <c r="LIX7" s="348"/>
      <c r="LIY7" s="348"/>
      <c r="LIZ7" s="348"/>
      <c r="LJA7" s="348"/>
      <c r="LJB7" s="348"/>
      <c r="LJC7" s="348"/>
      <c r="LJD7" s="348"/>
      <c r="LJE7" s="348"/>
      <c r="LJF7" s="348"/>
      <c r="LJG7" s="348"/>
      <c r="LJH7" s="348"/>
      <c r="LJI7" s="348"/>
      <c r="LJJ7" s="348"/>
      <c r="LJK7" s="348"/>
      <c r="LJL7" s="348"/>
      <c r="LJM7" s="348"/>
      <c r="LJN7" s="348"/>
      <c r="LJO7" s="348"/>
      <c r="LJP7" s="348"/>
      <c r="LJQ7" s="348"/>
      <c r="LJR7" s="348"/>
      <c r="LJS7" s="348"/>
      <c r="LJT7" s="348"/>
      <c r="LJU7" s="348"/>
      <c r="LJV7" s="348"/>
      <c r="LJW7" s="348"/>
      <c r="LJX7" s="348"/>
      <c r="LJY7" s="348"/>
      <c r="LJZ7" s="348"/>
      <c r="LKA7" s="348"/>
      <c r="LKB7" s="348"/>
      <c r="LKC7" s="348"/>
      <c r="LKD7" s="348"/>
      <c r="LKE7" s="348"/>
      <c r="LKF7" s="348"/>
      <c r="LKG7" s="348"/>
      <c r="LKH7" s="348"/>
      <c r="LKI7" s="348"/>
      <c r="LKJ7" s="348"/>
      <c r="LKK7" s="348"/>
      <c r="LKL7" s="348"/>
      <c r="LKM7" s="348"/>
      <c r="LKN7" s="348"/>
      <c r="LKO7" s="348"/>
      <c r="LKP7" s="348"/>
      <c r="LKQ7" s="348"/>
      <c r="LKR7" s="348"/>
      <c r="LKS7" s="348"/>
      <c r="LKT7" s="348"/>
      <c r="LKU7" s="348"/>
      <c r="LKV7" s="348"/>
      <c r="LKW7" s="348"/>
      <c r="LKX7" s="348"/>
      <c r="LKY7" s="348"/>
      <c r="LKZ7" s="348"/>
      <c r="LLA7" s="348"/>
      <c r="LLB7" s="348"/>
      <c r="LLC7" s="348"/>
      <c r="LLD7" s="348"/>
      <c r="LLE7" s="348"/>
      <c r="LLF7" s="348"/>
      <c r="LLG7" s="348"/>
      <c r="LLH7" s="348"/>
      <c r="LLI7" s="348"/>
      <c r="LLJ7" s="348"/>
      <c r="LLK7" s="348"/>
      <c r="LLL7" s="348"/>
      <c r="LLM7" s="348"/>
      <c r="LLN7" s="348"/>
      <c r="LLO7" s="348"/>
      <c r="LLP7" s="348"/>
      <c r="LLQ7" s="348"/>
      <c r="LLR7" s="348"/>
      <c r="LLS7" s="348"/>
      <c r="LLT7" s="348"/>
      <c r="LLU7" s="348"/>
      <c r="LLV7" s="348"/>
      <c r="LLW7" s="348"/>
      <c r="LLX7" s="348"/>
      <c r="LLY7" s="348"/>
      <c r="LLZ7" s="348"/>
      <c r="LMA7" s="348"/>
      <c r="LMB7" s="348"/>
      <c r="LMC7" s="348"/>
      <c r="LMD7" s="348"/>
      <c r="LME7" s="348"/>
      <c r="LMF7" s="348"/>
      <c r="LMG7" s="348"/>
      <c r="LMH7" s="348"/>
      <c r="LMI7" s="348"/>
      <c r="LMJ7" s="348"/>
      <c r="LMK7" s="348"/>
      <c r="LML7" s="348"/>
      <c r="LMM7" s="348"/>
      <c r="LMN7" s="348"/>
      <c r="LMO7" s="348"/>
      <c r="LMP7" s="348"/>
      <c r="LMQ7" s="348"/>
      <c r="LMR7" s="348"/>
      <c r="LMS7" s="348"/>
      <c r="LMT7" s="348"/>
      <c r="LMU7" s="348"/>
      <c r="LMV7" s="348"/>
      <c r="LMW7" s="348"/>
      <c r="LMX7" s="348"/>
      <c r="LMY7" s="348"/>
      <c r="LMZ7" s="348"/>
      <c r="LNA7" s="348"/>
      <c r="LNB7" s="348"/>
      <c r="LNC7" s="348"/>
      <c r="LND7" s="348"/>
      <c r="LNE7" s="348"/>
      <c r="LNF7" s="348"/>
      <c r="LNG7" s="348"/>
      <c r="LNH7" s="348"/>
      <c r="LNI7" s="348"/>
      <c r="LNJ7" s="348"/>
      <c r="LNK7" s="348"/>
      <c r="LNL7" s="348"/>
      <c r="LNM7" s="348"/>
      <c r="LNN7" s="348"/>
      <c r="LNO7" s="348"/>
      <c r="LNP7" s="348"/>
      <c r="LNQ7" s="348"/>
      <c r="LNR7" s="348"/>
      <c r="LNS7" s="348"/>
      <c r="LNT7" s="348"/>
      <c r="LNU7" s="348"/>
      <c r="LNV7" s="348"/>
      <c r="LNW7" s="348"/>
      <c r="LNX7" s="348"/>
      <c r="LNY7" s="348"/>
      <c r="LNZ7" s="348"/>
      <c r="LOA7" s="348"/>
      <c r="LOB7" s="348"/>
      <c r="LOC7" s="348"/>
      <c r="LOD7" s="348"/>
      <c r="LOE7" s="348"/>
      <c r="LOF7" s="348"/>
      <c r="LOG7" s="348"/>
      <c r="LOH7" s="348"/>
      <c r="LOI7" s="348"/>
      <c r="LOJ7" s="348"/>
      <c r="LOK7" s="348"/>
      <c r="LOL7" s="348"/>
      <c r="LOM7" s="348"/>
      <c r="LON7" s="348"/>
      <c r="LOO7" s="348"/>
      <c r="LOP7" s="348"/>
      <c r="LOQ7" s="348"/>
      <c r="LOR7" s="348"/>
      <c r="LOS7" s="348"/>
      <c r="LOT7" s="348"/>
      <c r="LOU7" s="348"/>
      <c r="LOV7" s="348"/>
      <c r="LOW7" s="348"/>
      <c r="LOX7" s="348"/>
      <c r="LOY7" s="348"/>
      <c r="LOZ7" s="348"/>
      <c r="LPA7" s="348"/>
      <c r="LPB7" s="348"/>
      <c r="LPC7" s="348"/>
      <c r="LPD7" s="348"/>
      <c r="LPE7" s="348"/>
      <c r="LPF7" s="348"/>
      <c r="LPG7" s="348"/>
      <c r="LPH7" s="348"/>
      <c r="LPI7" s="348"/>
      <c r="LPJ7" s="348"/>
      <c r="LPK7" s="348"/>
      <c r="LPL7" s="348"/>
      <c r="LPM7" s="348"/>
      <c r="LPN7" s="348"/>
      <c r="LPO7" s="348"/>
      <c r="LPP7" s="348"/>
      <c r="LPQ7" s="348"/>
      <c r="LPR7" s="348"/>
      <c r="LPS7" s="348"/>
      <c r="LPT7" s="348"/>
      <c r="LPU7" s="348"/>
      <c r="LPV7" s="348"/>
      <c r="LPW7" s="348"/>
      <c r="LPX7" s="348"/>
      <c r="LPY7" s="348"/>
      <c r="LPZ7" s="348"/>
      <c r="LQA7" s="348"/>
      <c r="LQB7" s="348"/>
      <c r="LQC7" s="348"/>
      <c r="LQD7" s="348"/>
      <c r="LQE7" s="348"/>
      <c r="LQF7" s="348"/>
      <c r="LQG7" s="348"/>
      <c r="LQH7" s="348"/>
      <c r="LQI7" s="348"/>
      <c r="LQJ7" s="348"/>
      <c r="LQK7" s="348"/>
      <c r="LQL7" s="348"/>
      <c r="LQM7" s="348"/>
      <c r="LQN7" s="348"/>
      <c r="LQO7" s="348"/>
      <c r="LQP7" s="348"/>
      <c r="LQQ7" s="348"/>
      <c r="LQR7" s="348"/>
      <c r="LQS7" s="348"/>
      <c r="LQT7" s="348"/>
      <c r="LQU7" s="348"/>
      <c r="LQV7" s="348"/>
      <c r="LQW7" s="348"/>
      <c r="LQX7" s="348"/>
      <c r="LQY7" s="348"/>
      <c r="LQZ7" s="348"/>
      <c r="LRA7" s="348"/>
      <c r="LRB7" s="348"/>
      <c r="LRC7" s="348"/>
      <c r="LRD7" s="348"/>
      <c r="LRE7" s="348"/>
      <c r="LRF7" s="348"/>
      <c r="LRG7" s="348"/>
      <c r="LRH7" s="348"/>
      <c r="LRI7" s="348"/>
      <c r="LRJ7" s="348"/>
      <c r="LRK7" s="348"/>
      <c r="LRL7" s="348"/>
      <c r="LRM7" s="348"/>
      <c r="LRN7" s="348"/>
      <c r="LRO7" s="348"/>
      <c r="LRP7" s="348"/>
      <c r="LRQ7" s="348"/>
      <c r="LRR7" s="348"/>
      <c r="LRS7" s="348"/>
      <c r="LRT7" s="348"/>
      <c r="LRU7" s="348"/>
      <c r="LRV7" s="348"/>
      <c r="LRW7" s="348"/>
      <c r="LRX7" s="348"/>
      <c r="LRY7" s="348"/>
      <c r="LRZ7" s="348"/>
      <c r="LSA7" s="348"/>
      <c r="LSB7" s="348"/>
      <c r="LSC7" s="348"/>
      <c r="LSD7" s="348"/>
      <c r="LSE7" s="348"/>
      <c r="LSF7" s="348"/>
      <c r="LSG7" s="348"/>
      <c r="LSH7" s="348"/>
      <c r="LSI7" s="348"/>
      <c r="LSJ7" s="348"/>
      <c r="LSK7" s="348"/>
      <c r="LSL7" s="348"/>
      <c r="LSM7" s="348"/>
      <c r="LSN7" s="348"/>
      <c r="LSO7" s="348"/>
      <c r="LSP7" s="348"/>
      <c r="LSQ7" s="348"/>
      <c r="LSR7" s="348"/>
      <c r="LSS7" s="348"/>
      <c r="LST7" s="348"/>
      <c r="LSU7" s="348"/>
      <c r="LSV7" s="348"/>
      <c r="LSW7" s="348"/>
      <c r="LSX7" s="348"/>
      <c r="LSY7" s="348"/>
      <c r="LSZ7" s="348"/>
      <c r="LTA7" s="348"/>
      <c r="LTB7" s="348"/>
      <c r="LTC7" s="348"/>
      <c r="LTD7" s="348"/>
      <c r="LTE7" s="348"/>
      <c r="LTF7" s="348"/>
      <c r="LTG7" s="348"/>
      <c r="LTH7" s="348"/>
      <c r="LTI7" s="348"/>
      <c r="LTJ7" s="348"/>
      <c r="LTK7" s="348"/>
      <c r="LTL7" s="348"/>
      <c r="LTM7" s="348"/>
      <c r="LTN7" s="348"/>
      <c r="LTO7" s="348"/>
      <c r="LTP7" s="348"/>
      <c r="LTQ7" s="348"/>
      <c r="LTR7" s="348"/>
      <c r="LTS7" s="348"/>
      <c r="LTT7" s="348"/>
      <c r="LTU7" s="348"/>
      <c r="LTV7" s="348"/>
      <c r="LTW7" s="348"/>
      <c r="LTX7" s="348"/>
      <c r="LTY7" s="348"/>
      <c r="LTZ7" s="348"/>
      <c r="LUA7" s="348"/>
      <c r="LUB7" s="348"/>
      <c r="LUC7" s="348"/>
      <c r="LUD7" s="348"/>
      <c r="LUE7" s="348"/>
      <c r="LUF7" s="348"/>
      <c r="LUG7" s="348"/>
      <c r="LUH7" s="348"/>
      <c r="LUI7" s="348"/>
      <c r="LUJ7" s="348"/>
      <c r="LUK7" s="348"/>
      <c r="LUL7" s="348"/>
      <c r="LUM7" s="348"/>
      <c r="LUN7" s="348"/>
      <c r="LUO7" s="348"/>
      <c r="LUP7" s="348"/>
      <c r="LUQ7" s="348"/>
      <c r="LUR7" s="348"/>
      <c r="LUS7" s="348"/>
      <c r="LUT7" s="348"/>
      <c r="LUU7" s="348"/>
      <c r="LUV7" s="348"/>
      <c r="LUW7" s="348"/>
      <c r="LUX7" s="348"/>
      <c r="LUY7" s="348"/>
      <c r="LUZ7" s="348"/>
      <c r="LVA7" s="348"/>
      <c r="LVB7" s="348"/>
      <c r="LVC7" s="348"/>
      <c r="LVD7" s="348"/>
      <c r="LVE7" s="348"/>
      <c r="LVF7" s="348"/>
      <c r="LVG7" s="348"/>
      <c r="LVH7" s="348"/>
      <c r="LVI7" s="348"/>
      <c r="LVJ7" s="348"/>
      <c r="LVK7" s="348"/>
      <c r="LVL7" s="348"/>
      <c r="LVM7" s="348"/>
      <c r="LVN7" s="348"/>
      <c r="LVO7" s="348"/>
      <c r="LVP7" s="348"/>
      <c r="LVQ7" s="348"/>
      <c r="LVR7" s="348"/>
      <c r="LVS7" s="348"/>
      <c r="LVT7" s="348"/>
      <c r="LVU7" s="348"/>
      <c r="LVV7" s="348"/>
      <c r="LVW7" s="348"/>
      <c r="LVX7" s="348"/>
      <c r="LVY7" s="348"/>
      <c r="LVZ7" s="348"/>
      <c r="LWA7" s="348"/>
      <c r="LWB7" s="348"/>
      <c r="LWC7" s="348"/>
      <c r="LWD7" s="348"/>
      <c r="LWE7" s="348"/>
      <c r="LWF7" s="348"/>
      <c r="LWG7" s="348"/>
      <c r="LWH7" s="348"/>
      <c r="LWI7" s="348"/>
      <c r="LWJ7" s="348"/>
      <c r="LWK7" s="348"/>
      <c r="LWL7" s="348"/>
      <c r="LWM7" s="348"/>
      <c r="LWN7" s="348"/>
      <c r="LWO7" s="348"/>
      <c r="LWP7" s="348"/>
      <c r="LWQ7" s="348"/>
      <c r="LWR7" s="348"/>
      <c r="LWS7" s="348"/>
      <c r="LWT7" s="348"/>
      <c r="LWU7" s="348"/>
      <c r="LWV7" s="348"/>
      <c r="LWW7" s="348"/>
      <c r="LWX7" s="348"/>
      <c r="LWY7" s="348"/>
      <c r="LWZ7" s="348"/>
      <c r="LXA7" s="348"/>
      <c r="LXB7" s="348"/>
      <c r="LXC7" s="348"/>
      <c r="LXD7" s="348"/>
      <c r="LXE7" s="348"/>
      <c r="LXF7" s="348"/>
      <c r="LXG7" s="348"/>
      <c r="LXH7" s="348"/>
      <c r="LXI7" s="348"/>
      <c r="LXJ7" s="348"/>
      <c r="LXK7" s="348"/>
      <c r="LXL7" s="348"/>
      <c r="LXM7" s="348"/>
      <c r="LXN7" s="348"/>
      <c r="LXO7" s="348"/>
      <c r="LXP7" s="348"/>
      <c r="LXQ7" s="348"/>
      <c r="LXR7" s="348"/>
      <c r="LXS7" s="348"/>
      <c r="LXT7" s="348"/>
      <c r="LXU7" s="348"/>
      <c r="LXV7" s="348"/>
      <c r="LXW7" s="348"/>
      <c r="LXX7" s="348"/>
      <c r="LXY7" s="348"/>
      <c r="LXZ7" s="348"/>
      <c r="LYA7" s="348"/>
      <c r="LYB7" s="348"/>
      <c r="LYC7" s="348"/>
      <c r="LYD7" s="348"/>
      <c r="LYE7" s="348"/>
      <c r="LYF7" s="348"/>
      <c r="LYG7" s="348"/>
      <c r="LYH7" s="348"/>
      <c r="LYI7" s="348"/>
      <c r="LYJ7" s="348"/>
      <c r="LYK7" s="348"/>
      <c r="LYL7" s="348"/>
      <c r="LYM7" s="348"/>
      <c r="LYN7" s="348"/>
      <c r="LYO7" s="348"/>
      <c r="LYP7" s="348"/>
      <c r="LYQ7" s="348"/>
      <c r="LYR7" s="348"/>
      <c r="LYS7" s="348"/>
      <c r="LYT7" s="348"/>
      <c r="LYU7" s="348"/>
      <c r="LYV7" s="348"/>
      <c r="LYW7" s="348"/>
      <c r="LYX7" s="348"/>
      <c r="LYY7" s="348"/>
      <c r="LYZ7" s="348"/>
      <c r="LZA7" s="348"/>
      <c r="LZB7" s="348"/>
      <c r="LZC7" s="348"/>
      <c r="LZD7" s="348"/>
      <c r="LZE7" s="348"/>
      <c r="LZF7" s="348"/>
      <c r="LZG7" s="348"/>
      <c r="LZH7" s="348"/>
      <c r="LZI7" s="348"/>
      <c r="LZJ7" s="348"/>
      <c r="LZK7" s="348"/>
      <c r="LZL7" s="348"/>
      <c r="LZM7" s="348"/>
      <c r="LZN7" s="348"/>
      <c r="LZO7" s="348"/>
      <c r="LZP7" s="348"/>
      <c r="LZQ7" s="348"/>
      <c r="LZR7" s="348"/>
      <c r="LZS7" s="348"/>
      <c r="LZT7" s="348"/>
      <c r="LZU7" s="348"/>
      <c r="LZV7" s="348"/>
      <c r="LZW7" s="348"/>
      <c r="LZX7" s="348"/>
      <c r="LZY7" s="348"/>
      <c r="LZZ7" s="348"/>
      <c r="MAA7" s="348"/>
      <c r="MAB7" s="348"/>
      <c r="MAC7" s="348"/>
      <c r="MAD7" s="348"/>
      <c r="MAE7" s="348"/>
      <c r="MAF7" s="348"/>
      <c r="MAG7" s="348"/>
      <c r="MAH7" s="348"/>
      <c r="MAI7" s="348"/>
      <c r="MAJ7" s="348"/>
      <c r="MAK7" s="348"/>
      <c r="MAL7" s="348"/>
      <c r="MAM7" s="348"/>
      <c r="MAN7" s="348"/>
      <c r="MAO7" s="348"/>
      <c r="MAP7" s="348"/>
      <c r="MAQ7" s="348"/>
      <c r="MAR7" s="348"/>
      <c r="MAS7" s="348"/>
      <c r="MAT7" s="348"/>
      <c r="MAU7" s="348"/>
      <c r="MAV7" s="348"/>
      <c r="MAW7" s="348"/>
      <c r="MAX7" s="348"/>
      <c r="MAY7" s="348"/>
      <c r="MAZ7" s="348"/>
      <c r="MBA7" s="348"/>
      <c r="MBB7" s="348"/>
      <c r="MBC7" s="348"/>
      <c r="MBD7" s="348"/>
      <c r="MBE7" s="348"/>
      <c r="MBF7" s="348"/>
      <c r="MBG7" s="348"/>
      <c r="MBH7" s="348"/>
      <c r="MBI7" s="348"/>
      <c r="MBJ7" s="348"/>
      <c r="MBK7" s="348"/>
      <c r="MBL7" s="348"/>
      <c r="MBM7" s="348"/>
      <c r="MBN7" s="348"/>
      <c r="MBO7" s="348"/>
      <c r="MBP7" s="348"/>
      <c r="MBQ7" s="348"/>
      <c r="MBR7" s="348"/>
      <c r="MBS7" s="348"/>
      <c r="MBT7" s="348"/>
      <c r="MBU7" s="348"/>
      <c r="MBV7" s="348"/>
      <c r="MBW7" s="348"/>
      <c r="MBX7" s="348"/>
      <c r="MBY7" s="348"/>
      <c r="MBZ7" s="348"/>
      <c r="MCA7" s="348"/>
      <c r="MCB7" s="348"/>
      <c r="MCC7" s="348"/>
      <c r="MCD7" s="348"/>
      <c r="MCE7" s="348"/>
      <c r="MCF7" s="348"/>
      <c r="MCG7" s="348"/>
      <c r="MCH7" s="348"/>
      <c r="MCI7" s="348"/>
      <c r="MCJ7" s="348"/>
      <c r="MCK7" s="348"/>
      <c r="MCL7" s="348"/>
      <c r="MCM7" s="348"/>
      <c r="MCN7" s="348"/>
      <c r="MCO7" s="348"/>
      <c r="MCP7" s="348"/>
      <c r="MCQ7" s="348"/>
      <c r="MCR7" s="348"/>
      <c r="MCS7" s="348"/>
      <c r="MCT7" s="348"/>
      <c r="MCU7" s="348"/>
      <c r="MCV7" s="348"/>
      <c r="MCW7" s="348"/>
      <c r="MCX7" s="348"/>
      <c r="MCY7" s="348"/>
      <c r="MCZ7" s="348"/>
      <c r="MDA7" s="348"/>
      <c r="MDB7" s="348"/>
      <c r="MDC7" s="348"/>
      <c r="MDD7" s="348"/>
      <c r="MDE7" s="348"/>
      <c r="MDF7" s="348"/>
      <c r="MDG7" s="348"/>
      <c r="MDH7" s="348"/>
      <c r="MDI7" s="348"/>
      <c r="MDJ7" s="348"/>
      <c r="MDK7" s="348"/>
      <c r="MDL7" s="348"/>
      <c r="MDM7" s="348"/>
      <c r="MDN7" s="348"/>
      <c r="MDO7" s="348"/>
      <c r="MDP7" s="348"/>
      <c r="MDQ7" s="348"/>
      <c r="MDR7" s="348"/>
      <c r="MDS7" s="348"/>
      <c r="MDT7" s="348"/>
      <c r="MDU7" s="348"/>
      <c r="MDV7" s="348"/>
      <c r="MDW7" s="348"/>
      <c r="MDX7" s="348"/>
      <c r="MDY7" s="348"/>
      <c r="MDZ7" s="348"/>
      <c r="MEA7" s="348"/>
      <c r="MEB7" s="348"/>
      <c r="MEC7" s="348"/>
      <c r="MED7" s="348"/>
      <c r="MEE7" s="348"/>
      <c r="MEF7" s="348"/>
      <c r="MEG7" s="348"/>
      <c r="MEH7" s="348"/>
      <c r="MEI7" s="348"/>
      <c r="MEJ7" s="348"/>
      <c r="MEK7" s="348"/>
      <c r="MEL7" s="348"/>
      <c r="MEM7" s="348"/>
      <c r="MEN7" s="348"/>
      <c r="MEO7" s="348"/>
      <c r="MEP7" s="348"/>
      <c r="MEQ7" s="348"/>
      <c r="MER7" s="348"/>
      <c r="MES7" s="348"/>
      <c r="MET7" s="348"/>
      <c r="MEU7" s="348"/>
      <c r="MEV7" s="348"/>
      <c r="MEW7" s="348"/>
      <c r="MEX7" s="348"/>
      <c r="MEY7" s="348"/>
      <c r="MEZ7" s="348"/>
      <c r="MFA7" s="348"/>
      <c r="MFB7" s="348"/>
      <c r="MFC7" s="348"/>
      <c r="MFD7" s="348"/>
      <c r="MFE7" s="348"/>
      <c r="MFF7" s="348"/>
      <c r="MFG7" s="348"/>
      <c r="MFH7" s="348"/>
      <c r="MFI7" s="348"/>
      <c r="MFJ7" s="348"/>
      <c r="MFK7" s="348"/>
      <c r="MFL7" s="348"/>
      <c r="MFM7" s="348"/>
      <c r="MFN7" s="348"/>
      <c r="MFO7" s="348"/>
      <c r="MFP7" s="348"/>
      <c r="MFQ7" s="348"/>
      <c r="MFR7" s="348"/>
      <c r="MFS7" s="348"/>
      <c r="MFT7" s="348"/>
      <c r="MFU7" s="348"/>
      <c r="MFV7" s="348"/>
      <c r="MFW7" s="348"/>
      <c r="MFX7" s="348"/>
      <c r="MFY7" s="348"/>
      <c r="MFZ7" s="348"/>
      <c r="MGA7" s="348"/>
      <c r="MGB7" s="348"/>
      <c r="MGC7" s="348"/>
      <c r="MGD7" s="348"/>
      <c r="MGE7" s="348"/>
      <c r="MGF7" s="348"/>
      <c r="MGG7" s="348"/>
      <c r="MGH7" s="348"/>
      <c r="MGI7" s="348"/>
      <c r="MGJ7" s="348"/>
      <c r="MGK7" s="348"/>
      <c r="MGL7" s="348"/>
      <c r="MGM7" s="348"/>
      <c r="MGN7" s="348"/>
      <c r="MGO7" s="348"/>
      <c r="MGP7" s="348"/>
      <c r="MGQ7" s="348"/>
      <c r="MGR7" s="348"/>
      <c r="MGS7" s="348"/>
      <c r="MGT7" s="348"/>
      <c r="MGU7" s="348"/>
      <c r="MGV7" s="348"/>
      <c r="MGW7" s="348"/>
      <c r="MGX7" s="348"/>
      <c r="MGY7" s="348"/>
      <c r="MGZ7" s="348"/>
      <c r="MHA7" s="348"/>
      <c r="MHB7" s="348"/>
      <c r="MHC7" s="348"/>
      <c r="MHD7" s="348"/>
      <c r="MHE7" s="348"/>
      <c r="MHF7" s="348"/>
      <c r="MHG7" s="348"/>
      <c r="MHH7" s="348"/>
      <c r="MHI7" s="348"/>
      <c r="MHJ7" s="348"/>
      <c r="MHK7" s="348"/>
      <c r="MHL7" s="348"/>
      <c r="MHM7" s="348"/>
      <c r="MHN7" s="348"/>
      <c r="MHO7" s="348"/>
      <c r="MHP7" s="348"/>
      <c r="MHQ7" s="348"/>
      <c r="MHR7" s="348"/>
      <c r="MHS7" s="348"/>
      <c r="MHT7" s="348"/>
      <c r="MHU7" s="348"/>
      <c r="MHV7" s="348"/>
      <c r="MHW7" s="348"/>
      <c r="MHX7" s="348"/>
      <c r="MHY7" s="348"/>
      <c r="MHZ7" s="348"/>
      <c r="MIA7" s="348"/>
      <c r="MIB7" s="348"/>
      <c r="MIC7" s="348"/>
      <c r="MID7" s="348"/>
      <c r="MIE7" s="348"/>
      <c r="MIF7" s="348"/>
      <c r="MIG7" s="348"/>
      <c r="MIH7" s="348"/>
      <c r="MII7" s="348"/>
      <c r="MIJ7" s="348"/>
      <c r="MIK7" s="348"/>
      <c r="MIL7" s="348"/>
      <c r="MIM7" s="348"/>
      <c r="MIN7" s="348"/>
      <c r="MIO7" s="348"/>
      <c r="MIP7" s="348"/>
      <c r="MIQ7" s="348"/>
      <c r="MIR7" s="348"/>
      <c r="MIS7" s="348"/>
      <c r="MIT7" s="348"/>
      <c r="MIU7" s="348"/>
      <c r="MIV7" s="348"/>
      <c r="MIW7" s="348"/>
      <c r="MIX7" s="348"/>
      <c r="MIY7" s="348"/>
      <c r="MIZ7" s="348"/>
      <c r="MJA7" s="348"/>
      <c r="MJB7" s="348"/>
      <c r="MJC7" s="348"/>
      <c r="MJD7" s="348"/>
      <c r="MJE7" s="348"/>
      <c r="MJF7" s="348"/>
      <c r="MJG7" s="348"/>
      <c r="MJH7" s="348"/>
      <c r="MJI7" s="348"/>
      <c r="MJJ7" s="348"/>
      <c r="MJK7" s="348"/>
      <c r="MJL7" s="348"/>
      <c r="MJM7" s="348"/>
      <c r="MJN7" s="348"/>
      <c r="MJO7" s="348"/>
      <c r="MJP7" s="348"/>
      <c r="MJQ7" s="348"/>
      <c r="MJR7" s="348"/>
      <c r="MJS7" s="348"/>
      <c r="MJT7" s="348"/>
      <c r="MJU7" s="348"/>
      <c r="MJV7" s="348"/>
      <c r="MJW7" s="348"/>
      <c r="MJX7" s="348"/>
      <c r="MJY7" s="348"/>
      <c r="MJZ7" s="348"/>
      <c r="MKA7" s="348"/>
      <c r="MKB7" s="348"/>
      <c r="MKC7" s="348"/>
      <c r="MKD7" s="348"/>
      <c r="MKE7" s="348"/>
      <c r="MKF7" s="348"/>
      <c r="MKG7" s="348"/>
      <c r="MKH7" s="348"/>
      <c r="MKI7" s="348"/>
      <c r="MKJ7" s="348"/>
      <c r="MKK7" s="348"/>
      <c r="MKL7" s="348"/>
      <c r="MKM7" s="348"/>
      <c r="MKN7" s="348"/>
      <c r="MKO7" s="348"/>
      <c r="MKP7" s="348"/>
      <c r="MKQ7" s="348"/>
      <c r="MKR7" s="348"/>
      <c r="MKS7" s="348"/>
      <c r="MKT7" s="348"/>
      <c r="MKU7" s="348"/>
      <c r="MKV7" s="348"/>
      <c r="MKW7" s="348"/>
      <c r="MKX7" s="348"/>
      <c r="MKY7" s="348"/>
      <c r="MKZ7" s="348"/>
      <c r="MLA7" s="348"/>
      <c r="MLB7" s="348"/>
      <c r="MLC7" s="348"/>
      <c r="MLD7" s="348"/>
      <c r="MLE7" s="348"/>
      <c r="MLF7" s="348"/>
      <c r="MLG7" s="348"/>
      <c r="MLH7" s="348"/>
      <c r="MLI7" s="348"/>
      <c r="MLJ7" s="348"/>
      <c r="MLK7" s="348"/>
      <c r="MLL7" s="348"/>
      <c r="MLM7" s="348"/>
      <c r="MLN7" s="348"/>
      <c r="MLO7" s="348"/>
      <c r="MLP7" s="348"/>
      <c r="MLQ7" s="348"/>
      <c r="MLR7" s="348"/>
      <c r="MLS7" s="348"/>
      <c r="MLT7" s="348"/>
      <c r="MLU7" s="348"/>
      <c r="MLV7" s="348"/>
      <c r="MLW7" s="348"/>
      <c r="MLX7" s="348"/>
      <c r="MLY7" s="348"/>
      <c r="MLZ7" s="348"/>
      <c r="MMA7" s="348"/>
      <c r="MMB7" s="348"/>
      <c r="MMC7" s="348"/>
      <c r="MMD7" s="348"/>
      <c r="MME7" s="348"/>
      <c r="MMF7" s="348"/>
      <c r="MMG7" s="348"/>
      <c r="MMH7" s="348"/>
      <c r="MMI7" s="348"/>
      <c r="MMJ7" s="348"/>
      <c r="MMK7" s="348"/>
      <c r="MML7" s="348"/>
      <c r="MMM7" s="348"/>
      <c r="MMN7" s="348"/>
      <c r="MMO7" s="348"/>
      <c r="MMP7" s="348"/>
      <c r="MMQ7" s="348"/>
      <c r="MMR7" s="348"/>
      <c r="MMS7" s="348"/>
      <c r="MMT7" s="348"/>
      <c r="MMU7" s="348"/>
      <c r="MMV7" s="348"/>
      <c r="MMW7" s="348"/>
      <c r="MMX7" s="348"/>
      <c r="MMY7" s="348"/>
      <c r="MMZ7" s="348"/>
      <c r="MNA7" s="348"/>
      <c r="MNB7" s="348"/>
      <c r="MNC7" s="348"/>
      <c r="MND7" s="348"/>
      <c r="MNE7" s="348"/>
      <c r="MNF7" s="348"/>
      <c r="MNG7" s="348"/>
      <c r="MNH7" s="348"/>
      <c r="MNI7" s="348"/>
      <c r="MNJ7" s="348"/>
      <c r="MNK7" s="348"/>
      <c r="MNL7" s="348"/>
      <c r="MNM7" s="348"/>
      <c r="MNN7" s="348"/>
      <c r="MNO7" s="348"/>
      <c r="MNP7" s="348"/>
      <c r="MNQ7" s="348"/>
      <c r="MNR7" s="348"/>
      <c r="MNS7" s="348"/>
      <c r="MNT7" s="348"/>
      <c r="MNU7" s="348"/>
      <c r="MNV7" s="348"/>
      <c r="MNW7" s="348"/>
      <c r="MNX7" s="348"/>
      <c r="MNY7" s="348"/>
      <c r="MNZ7" s="348"/>
      <c r="MOA7" s="348"/>
      <c r="MOB7" s="348"/>
      <c r="MOC7" s="348"/>
      <c r="MOD7" s="348"/>
      <c r="MOE7" s="348"/>
      <c r="MOF7" s="348"/>
      <c r="MOG7" s="348"/>
      <c r="MOH7" s="348"/>
      <c r="MOI7" s="348"/>
      <c r="MOJ7" s="348"/>
      <c r="MOK7" s="348"/>
      <c r="MOL7" s="348"/>
      <c r="MOM7" s="348"/>
      <c r="MON7" s="348"/>
      <c r="MOO7" s="348"/>
      <c r="MOP7" s="348"/>
      <c r="MOQ7" s="348"/>
      <c r="MOR7" s="348"/>
      <c r="MOS7" s="348"/>
      <c r="MOT7" s="348"/>
      <c r="MOU7" s="348"/>
      <c r="MOV7" s="348"/>
      <c r="MOW7" s="348"/>
      <c r="MOX7" s="348"/>
      <c r="MOY7" s="348"/>
      <c r="MOZ7" s="348"/>
      <c r="MPA7" s="348"/>
      <c r="MPB7" s="348"/>
      <c r="MPC7" s="348"/>
      <c r="MPD7" s="348"/>
      <c r="MPE7" s="348"/>
      <c r="MPF7" s="348"/>
      <c r="MPG7" s="348"/>
      <c r="MPH7" s="348"/>
      <c r="MPI7" s="348"/>
      <c r="MPJ7" s="348"/>
      <c r="MPK7" s="348"/>
      <c r="MPL7" s="348"/>
      <c r="MPM7" s="348"/>
      <c r="MPN7" s="348"/>
      <c r="MPO7" s="348"/>
      <c r="MPP7" s="348"/>
      <c r="MPQ7" s="348"/>
      <c r="MPR7" s="348"/>
      <c r="MPS7" s="348"/>
      <c r="MPT7" s="348"/>
      <c r="MPU7" s="348"/>
      <c r="MPV7" s="348"/>
      <c r="MPW7" s="348"/>
      <c r="MPX7" s="348"/>
      <c r="MPY7" s="348"/>
      <c r="MPZ7" s="348"/>
      <c r="MQA7" s="348"/>
      <c r="MQB7" s="348"/>
      <c r="MQC7" s="348"/>
      <c r="MQD7" s="348"/>
      <c r="MQE7" s="348"/>
      <c r="MQF7" s="348"/>
      <c r="MQG7" s="348"/>
      <c r="MQH7" s="348"/>
      <c r="MQI7" s="348"/>
      <c r="MQJ7" s="348"/>
      <c r="MQK7" s="348"/>
      <c r="MQL7" s="348"/>
      <c r="MQM7" s="348"/>
      <c r="MQN7" s="348"/>
      <c r="MQO7" s="348"/>
      <c r="MQP7" s="348"/>
      <c r="MQQ7" s="348"/>
      <c r="MQR7" s="348"/>
      <c r="MQS7" s="348"/>
      <c r="MQT7" s="348"/>
      <c r="MQU7" s="348"/>
      <c r="MQV7" s="348"/>
      <c r="MQW7" s="348"/>
      <c r="MQX7" s="348"/>
      <c r="MQY7" s="348"/>
      <c r="MQZ7" s="348"/>
      <c r="MRA7" s="348"/>
      <c r="MRB7" s="348"/>
      <c r="MRC7" s="348"/>
      <c r="MRD7" s="348"/>
      <c r="MRE7" s="348"/>
      <c r="MRF7" s="348"/>
      <c r="MRG7" s="348"/>
      <c r="MRH7" s="348"/>
      <c r="MRI7" s="348"/>
      <c r="MRJ7" s="348"/>
      <c r="MRK7" s="348"/>
      <c r="MRL7" s="348"/>
      <c r="MRM7" s="348"/>
      <c r="MRN7" s="348"/>
      <c r="MRO7" s="348"/>
      <c r="MRP7" s="348"/>
      <c r="MRQ7" s="348"/>
      <c r="MRR7" s="348"/>
      <c r="MRS7" s="348"/>
      <c r="MRT7" s="348"/>
      <c r="MRU7" s="348"/>
      <c r="MRV7" s="348"/>
      <c r="MRW7" s="348"/>
      <c r="MRX7" s="348"/>
      <c r="MRY7" s="348"/>
      <c r="MRZ7" s="348"/>
      <c r="MSA7" s="348"/>
      <c r="MSB7" s="348"/>
      <c r="MSC7" s="348"/>
      <c r="MSD7" s="348"/>
      <c r="MSE7" s="348"/>
      <c r="MSF7" s="348"/>
      <c r="MSG7" s="348"/>
      <c r="MSH7" s="348"/>
      <c r="MSI7" s="348"/>
      <c r="MSJ7" s="348"/>
      <c r="MSK7" s="348"/>
      <c r="MSL7" s="348"/>
      <c r="MSM7" s="348"/>
      <c r="MSN7" s="348"/>
      <c r="MSO7" s="348"/>
      <c r="MSP7" s="348"/>
      <c r="MSQ7" s="348"/>
      <c r="MSR7" s="348"/>
      <c r="MSS7" s="348"/>
      <c r="MST7" s="348"/>
      <c r="MSU7" s="348"/>
      <c r="MSV7" s="348"/>
      <c r="MSW7" s="348"/>
      <c r="MSX7" s="348"/>
      <c r="MSY7" s="348"/>
      <c r="MSZ7" s="348"/>
      <c r="MTA7" s="348"/>
      <c r="MTB7" s="348"/>
      <c r="MTC7" s="348"/>
      <c r="MTD7" s="348"/>
      <c r="MTE7" s="348"/>
      <c r="MTF7" s="348"/>
      <c r="MTG7" s="348"/>
      <c r="MTH7" s="348"/>
      <c r="MTI7" s="348"/>
      <c r="MTJ7" s="348"/>
      <c r="MTK7" s="348"/>
      <c r="MTL7" s="348"/>
      <c r="MTM7" s="348"/>
      <c r="MTN7" s="348"/>
      <c r="MTO7" s="348"/>
      <c r="MTP7" s="348"/>
      <c r="MTQ7" s="348"/>
      <c r="MTR7" s="348"/>
      <c r="MTS7" s="348"/>
      <c r="MTT7" s="348"/>
      <c r="MTU7" s="348"/>
      <c r="MTV7" s="348"/>
      <c r="MTW7" s="348"/>
      <c r="MTX7" s="348"/>
      <c r="MTY7" s="348"/>
      <c r="MTZ7" s="348"/>
      <c r="MUA7" s="348"/>
      <c r="MUB7" s="348"/>
      <c r="MUC7" s="348"/>
      <c r="MUD7" s="348"/>
      <c r="MUE7" s="348"/>
      <c r="MUF7" s="348"/>
      <c r="MUG7" s="348"/>
      <c r="MUH7" s="348"/>
      <c r="MUI7" s="348"/>
      <c r="MUJ7" s="348"/>
      <c r="MUK7" s="348"/>
      <c r="MUL7" s="348"/>
      <c r="MUM7" s="348"/>
      <c r="MUN7" s="348"/>
      <c r="MUO7" s="348"/>
      <c r="MUP7" s="348"/>
      <c r="MUQ7" s="348"/>
      <c r="MUR7" s="348"/>
      <c r="MUS7" s="348"/>
      <c r="MUT7" s="348"/>
      <c r="MUU7" s="348"/>
      <c r="MUV7" s="348"/>
      <c r="MUW7" s="348"/>
      <c r="MUX7" s="348"/>
      <c r="MUY7" s="348"/>
      <c r="MUZ7" s="348"/>
      <c r="MVA7" s="348"/>
      <c r="MVB7" s="348"/>
      <c r="MVC7" s="348"/>
      <c r="MVD7" s="348"/>
      <c r="MVE7" s="348"/>
      <c r="MVF7" s="348"/>
      <c r="MVG7" s="348"/>
      <c r="MVH7" s="348"/>
      <c r="MVI7" s="348"/>
      <c r="MVJ7" s="348"/>
      <c r="MVK7" s="348"/>
      <c r="MVL7" s="348"/>
      <c r="MVM7" s="348"/>
      <c r="MVN7" s="348"/>
      <c r="MVO7" s="348"/>
      <c r="MVP7" s="348"/>
      <c r="MVQ7" s="348"/>
      <c r="MVR7" s="348"/>
      <c r="MVS7" s="348"/>
      <c r="MVT7" s="348"/>
      <c r="MVU7" s="348"/>
      <c r="MVV7" s="348"/>
      <c r="MVW7" s="348"/>
      <c r="MVX7" s="348"/>
      <c r="MVY7" s="348"/>
      <c r="MVZ7" s="348"/>
      <c r="MWA7" s="348"/>
      <c r="MWB7" s="348"/>
      <c r="MWC7" s="348"/>
      <c r="MWD7" s="348"/>
      <c r="MWE7" s="348"/>
      <c r="MWF7" s="348"/>
      <c r="MWG7" s="348"/>
      <c r="MWH7" s="348"/>
      <c r="MWI7" s="348"/>
      <c r="MWJ7" s="348"/>
      <c r="MWK7" s="348"/>
      <c r="MWL7" s="348"/>
      <c r="MWM7" s="348"/>
      <c r="MWN7" s="348"/>
      <c r="MWO7" s="348"/>
      <c r="MWP7" s="348"/>
      <c r="MWQ7" s="348"/>
      <c r="MWR7" s="348"/>
      <c r="MWS7" s="348"/>
      <c r="MWT7" s="348"/>
      <c r="MWU7" s="348"/>
      <c r="MWV7" s="348"/>
      <c r="MWW7" s="348"/>
      <c r="MWX7" s="348"/>
      <c r="MWY7" s="348"/>
      <c r="MWZ7" s="348"/>
      <c r="MXA7" s="348"/>
      <c r="MXB7" s="348"/>
      <c r="MXC7" s="348"/>
      <c r="MXD7" s="348"/>
      <c r="MXE7" s="348"/>
      <c r="MXF7" s="348"/>
      <c r="MXG7" s="348"/>
      <c r="MXH7" s="348"/>
      <c r="MXI7" s="348"/>
      <c r="MXJ7" s="348"/>
      <c r="MXK7" s="348"/>
      <c r="MXL7" s="348"/>
      <c r="MXM7" s="348"/>
      <c r="MXN7" s="348"/>
      <c r="MXO7" s="348"/>
      <c r="MXP7" s="348"/>
      <c r="MXQ7" s="348"/>
      <c r="MXR7" s="348"/>
      <c r="MXS7" s="348"/>
      <c r="MXT7" s="348"/>
      <c r="MXU7" s="348"/>
      <c r="MXV7" s="348"/>
      <c r="MXW7" s="348"/>
      <c r="MXX7" s="348"/>
      <c r="MXY7" s="348"/>
      <c r="MXZ7" s="348"/>
      <c r="MYA7" s="348"/>
      <c r="MYB7" s="348"/>
      <c r="MYC7" s="348"/>
      <c r="MYD7" s="348"/>
      <c r="MYE7" s="348"/>
      <c r="MYF7" s="348"/>
      <c r="MYG7" s="348"/>
      <c r="MYH7" s="348"/>
      <c r="MYI7" s="348"/>
      <c r="MYJ7" s="348"/>
      <c r="MYK7" s="348"/>
      <c r="MYL7" s="348"/>
      <c r="MYM7" s="348"/>
      <c r="MYN7" s="348"/>
      <c r="MYO7" s="348"/>
      <c r="MYP7" s="348"/>
      <c r="MYQ7" s="348"/>
      <c r="MYR7" s="348"/>
      <c r="MYS7" s="348"/>
      <c r="MYT7" s="348"/>
      <c r="MYU7" s="348"/>
      <c r="MYV7" s="348"/>
      <c r="MYW7" s="348"/>
      <c r="MYX7" s="348"/>
      <c r="MYY7" s="348"/>
      <c r="MYZ7" s="348"/>
      <c r="MZA7" s="348"/>
      <c r="MZB7" s="348"/>
      <c r="MZC7" s="348"/>
      <c r="MZD7" s="348"/>
      <c r="MZE7" s="348"/>
      <c r="MZF7" s="348"/>
      <c r="MZG7" s="348"/>
      <c r="MZH7" s="348"/>
      <c r="MZI7" s="348"/>
      <c r="MZJ7" s="348"/>
      <c r="MZK7" s="348"/>
      <c r="MZL7" s="348"/>
      <c r="MZM7" s="348"/>
      <c r="MZN7" s="348"/>
      <c r="MZO7" s="348"/>
      <c r="MZP7" s="348"/>
      <c r="MZQ7" s="348"/>
      <c r="MZR7" s="348"/>
      <c r="MZS7" s="348"/>
      <c r="MZT7" s="348"/>
      <c r="MZU7" s="348"/>
      <c r="MZV7" s="348"/>
      <c r="MZW7" s="348"/>
      <c r="MZX7" s="348"/>
      <c r="MZY7" s="348"/>
      <c r="MZZ7" s="348"/>
      <c r="NAA7" s="348"/>
      <c r="NAB7" s="348"/>
      <c r="NAC7" s="348"/>
      <c r="NAD7" s="348"/>
      <c r="NAE7" s="348"/>
      <c r="NAF7" s="348"/>
      <c r="NAG7" s="348"/>
      <c r="NAH7" s="348"/>
      <c r="NAI7" s="348"/>
      <c r="NAJ7" s="348"/>
      <c r="NAK7" s="348"/>
      <c r="NAL7" s="348"/>
      <c r="NAM7" s="348"/>
      <c r="NAN7" s="348"/>
      <c r="NAO7" s="348"/>
      <c r="NAP7" s="348"/>
      <c r="NAQ7" s="348"/>
      <c r="NAR7" s="348"/>
      <c r="NAS7" s="348"/>
      <c r="NAT7" s="348"/>
      <c r="NAU7" s="348"/>
      <c r="NAV7" s="348"/>
      <c r="NAW7" s="348"/>
      <c r="NAX7" s="348"/>
      <c r="NAY7" s="348"/>
      <c r="NAZ7" s="348"/>
      <c r="NBA7" s="348"/>
      <c r="NBB7" s="348"/>
      <c r="NBC7" s="348"/>
      <c r="NBD7" s="348"/>
      <c r="NBE7" s="348"/>
      <c r="NBF7" s="348"/>
      <c r="NBG7" s="348"/>
      <c r="NBH7" s="348"/>
      <c r="NBI7" s="348"/>
      <c r="NBJ7" s="348"/>
      <c r="NBK7" s="348"/>
      <c r="NBL7" s="348"/>
      <c r="NBM7" s="348"/>
      <c r="NBN7" s="348"/>
      <c r="NBO7" s="348"/>
      <c r="NBP7" s="348"/>
      <c r="NBQ7" s="348"/>
      <c r="NBR7" s="348"/>
      <c r="NBS7" s="348"/>
      <c r="NBT7" s="348"/>
      <c r="NBU7" s="348"/>
      <c r="NBV7" s="348"/>
      <c r="NBW7" s="348"/>
      <c r="NBX7" s="348"/>
      <c r="NBY7" s="348"/>
      <c r="NBZ7" s="348"/>
      <c r="NCA7" s="348"/>
      <c r="NCB7" s="348"/>
      <c r="NCC7" s="348"/>
      <c r="NCD7" s="348"/>
      <c r="NCE7" s="348"/>
      <c r="NCF7" s="348"/>
      <c r="NCG7" s="348"/>
      <c r="NCH7" s="348"/>
      <c r="NCI7" s="348"/>
      <c r="NCJ7" s="348"/>
      <c r="NCK7" s="348"/>
      <c r="NCL7" s="348"/>
      <c r="NCM7" s="348"/>
      <c r="NCN7" s="348"/>
      <c r="NCO7" s="348"/>
      <c r="NCP7" s="348"/>
      <c r="NCQ7" s="348"/>
      <c r="NCR7" s="348"/>
      <c r="NCS7" s="348"/>
      <c r="NCT7" s="348"/>
      <c r="NCU7" s="348"/>
      <c r="NCV7" s="348"/>
      <c r="NCW7" s="348"/>
      <c r="NCX7" s="348"/>
      <c r="NCY7" s="348"/>
      <c r="NCZ7" s="348"/>
      <c r="NDA7" s="348"/>
      <c r="NDB7" s="348"/>
      <c r="NDC7" s="348"/>
      <c r="NDD7" s="348"/>
      <c r="NDE7" s="348"/>
      <c r="NDF7" s="348"/>
      <c r="NDG7" s="348"/>
      <c r="NDH7" s="348"/>
      <c r="NDI7" s="348"/>
      <c r="NDJ7" s="348"/>
      <c r="NDK7" s="348"/>
      <c r="NDL7" s="348"/>
      <c r="NDM7" s="348"/>
      <c r="NDN7" s="348"/>
      <c r="NDO7" s="348"/>
      <c r="NDP7" s="348"/>
      <c r="NDQ7" s="348"/>
      <c r="NDR7" s="348"/>
      <c r="NDS7" s="348"/>
      <c r="NDT7" s="348"/>
      <c r="NDU7" s="348"/>
      <c r="NDV7" s="348"/>
      <c r="NDW7" s="348"/>
      <c r="NDX7" s="348"/>
      <c r="NDY7" s="348"/>
      <c r="NDZ7" s="348"/>
      <c r="NEA7" s="348"/>
      <c r="NEB7" s="348"/>
      <c r="NEC7" s="348"/>
      <c r="NED7" s="348"/>
      <c r="NEE7" s="348"/>
      <c r="NEF7" s="348"/>
      <c r="NEG7" s="348"/>
      <c r="NEH7" s="348"/>
      <c r="NEI7" s="348"/>
      <c r="NEJ7" s="348"/>
      <c r="NEK7" s="348"/>
      <c r="NEL7" s="348"/>
      <c r="NEM7" s="348"/>
      <c r="NEN7" s="348"/>
      <c r="NEO7" s="348"/>
      <c r="NEP7" s="348"/>
      <c r="NEQ7" s="348"/>
      <c r="NER7" s="348"/>
      <c r="NES7" s="348"/>
      <c r="NET7" s="348"/>
      <c r="NEU7" s="348"/>
      <c r="NEV7" s="348"/>
      <c r="NEW7" s="348"/>
      <c r="NEX7" s="348"/>
      <c r="NEY7" s="348"/>
      <c r="NEZ7" s="348"/>
      <c r="NFA7" s="348"/>
      <c r="NFB7" s="348"/>
      <c r="NFC7" s="348"/>
      <c r="NFD7" s="348"/>
      <c r="NFE7" s="348"/>
      <c r="NFF7" s="348"/>
      <c r="NFG7" s="348"/>
      <c r="NFH7" s="348"/>
      <c r="NFI7" s="348"/>
      <c r="NFJ7" s="348"/>
      <c r="NFK7" s="348"/>
      <c r="NFL7" s="348"/>
      <c r="NFM7" s="348"/>
      <c r="NFN7" s="348"/>
      <c r="NFO7" s="348"/>
      <c r="NFP7" s="348"/>
      <c r="NFQ7" s="348"/>
      <c r="NFR7" s="348"/>
      <c r="NFS7" s="348"/>
      <c r="NFT7" s="348"/>
      <c r="NFU7" s="348"/>
      <c r="NFV7" s="348"/>
      <c r="NFW7" s="348"/>
      <c r="NFX7" s="348"/>
      <c r="NFY7" s="348"/>
      <c r="NFZ7" s="348"/>
      <c r="NGA7" s="348"/>
      <c r="NGB7" s="348"/>
      <c r="NGC7" s="348"/>
      <c r="NGD7" s="348"/>
      <c r="NGE7" s="348"/>
      <c r="NGF7" s="348"/>
      <c r="NGG7" s="348"/>
      <c r="NGH7" s="348"/>
      <c r="NGI7" s="348"/>
      <c r="NGJ7" s="348"/>
      <c r="NGK7" s="348"/>
      <c r="NGL7" s="348"/>
      <c r="NGM7" s="348"/>
      <c r="NGN7" s="348"/>
      <c r="NGO7" s="348"/>
      <c r="NGP7" s="348"/>
      <c r="NGQ7" s="348"/>
      <c r="NGR7" s="348"/>
      <c r="NGS7" s="348"/>
      <c r="NGT7" s="348"/>
      <c r="NGU7" s="348"/>
      <c r="NGV7" s="348"/>
      <c r="NGW7" s="348"/>
      <c r="NGX7" s="348"/>
      <c r="NGY7" s="348"/>
      <c r="NGZ7" s="348"/>
      <c r="NHA7" s="348"/>
      <c r="NHB7" s="348"/>
      <c r="NHC7" s="348"/>
      <c r="NHD7" s="348"/>
      <c r="NHE7" s="348"/>
      <c r="NHF7" s="348"/>
      <c r="NHG7" s="348"/>
      <c r="NHH7" s="348"/>
      <c r="NHI7" s="348"/>
      <c r="NHJ7" s="348"/>
      <c r="NHK7" s="348"/>
      <c r="NHL7" s="348"/>
      <c r="NHM7" s="348"/>
      <c r="NHN7" s="348"/>
      <c r="NHO7" s="348"/>
      <c r="NHP7" s="348"/>
      <c r="NHQ7" s="348"/>
      <c r="NHR7" s="348"/>
      <c r="NHS7" s="348"/>
      <c r="NHT7" s="348"/>
      <c r="NHU7" s="348"/>
      <c r="NHV7" s="348"/>
      <c r="NHW7" s="348"/>
      <c r="NHX7" s="348"/>
      <c r="NHY7" s="348"/>
      <c r="NHZ7" s="348"/>
      <c r="NIA7" s="348"/>
      <c r="NIB7" s="348"/>
      <c r="NIC7" s="348"/>
      <c r="NID7" s="348"/>
      <c r="NIE7" s="348"/>
      <c r="NIF7" s="348"/>
      <c r="NIG7" s="348"/>
      <c r="NIH7" s="348"/>
      <c r="NII7" s="348"/>
      <c r="NIJ7" s="348"/>
      <c r="NIK7" s="348"/>
      <c r="NIL7" s="348"/>
      <c r="NIM7" s="348"/>
      <c r="NIN7" s="348"/>
      <c r="NIO7" s="348"/>
      <c r="NIP7" s="348"/>
      <c r="NIQ7" s="348"/>
      <c r="NIR7" s="348"/>
      <c r="NIS7" s="348"/>
      <c r="NIT7" s="348"/>
      <c r="NIU7" s="348"/>
      <c r="NIV7" s="348"/>
      <c r="NIW7" s="348"/>
      <c r="NIX7" s="348"/>
      <c r="NIY7" s="348"/>
      <c r="NIZ7" s="348"/>
      <c r="NJA7" s="348"/>
      <c r="NJB7" s="348"/>
      <c r="NJC7" s="348"/>
      <c r="NJD7" s="348"/>
      <c r="NJE7" s="348"/>
      <c r="NJF7" s="348"/>
      <c r="NJG7" s="348"/>
      <c r="NJH7" s="348"/>
      <c r="NJI7" s="348"/>
      <c r="NJJ7" s="348"/>
      <c r="NJK7" s="348"/>
      <c r="NJL7" s="348"/>
      <c r="NJM7" s="348"/>
      <c r="NJN7" s="348"/>
      <c r="NJO7" s="348"/>
      <c r="NJP7" s="348"/>
      <c r="NJQ7" s="348"/>
      <c r="NJR7" s="348"/>
      <c r="NJS7" s="348"/>
      <c r="NJT7" s="348"/>
      <c r="NJU7" s="348"/>
      <c r="NJV7" s="348"/>
      <c r="NJW7" s="348"/>
      <c r="NJX7" s="348"/>
      <c r="NJY7" s="348"/>
      <c r="NJZ7" s="348"/>
      <c r="NKA7" s="348"/>
      <c r="NKB7" s="348"/>
      <c r="NKC7" s="348"/>
      <c r="NKD7" s="348"/>
      <c r="NKE7" s="348"/>
      <c r="NKF7" s="348"/>
      <c r="NKG7" s="348"/>
      <c r="NKH7" s="348"/>
      <c r="NKI7" s="348"/>
      <c r="NKJ7" s="348"/>
      <c r="NKK7" s="348"/>
      <c r="NKL7" s="348"/>
      <c r="NKM7" s="348"/>
      <c r="NKN7" s="348"/>
      <c r="NKO7" s="348"/>
      <c r="NKP7" s="348"/>
      <c r="NKQ7" s="348"/>
      <c r="NKR7" s="348"/>
      <c r="NKS7" s="348"/>
      <c r="NKT7" s="348"/>
      <c r="NKU7" s="348"/>
      <c r="NKV7" s="348"/>
      <c r="NKW7" s="348"/>
      <c r="NKX7" s="348"/>
      <c r="NKY7" s="348"/>
      <c r="NKZ7" s="348"/>
      <c r="NLA7" s="348"/>
      <c r="NLB7" s="348"/>
      <c r="NLC7" s="348"/>
      <c r="NLD7" s="348"/>
      <c r="NLE7" s="348"/>
      <c r="NLF7" s="348"/>
      <c r="NLG7" s="348"/>
      <c r="NLH7" s="348"/>
      <c r="NLI7" s="348"/>
      <c r="NLJ7" s="348"/>
      <c r="NLK7" s="348"/>
      <c r="NLL7" s="348"/>
      <c r="NLM7" s="348"/>
      <c r="NLN7" s="348"/>
      <c r="NLO7" s="348"/>
      <c r="NLP7" s="348"/>
      <c r="NLQ7" s="348"/>
      <c r="NLR7" s="348"/>
      <c r="NLS7" s="348"/>
      <c r="NLT7" s="348"/>
      <c r="NLU7" s="348"/>
      <c r="NLV7" s="348"/>
      <c r="NLW7" s="348"/>
      <c r="NLX7" s="348"/>
      <c r="NLY7" s="348"/>
      <c r="NLZ7" s="348"/>
      <c r="NMA7" s="348"/>
      <c r="NMB7" s="348"/>
      <c r="NMC7" s="348"/>
      <c r="NMD7" s="348"/>
      <c r="NME7" s="348"/>
      <c r="NMF7" s="348"/>
      <c r="NMG7" s="348"/>
      <c r="NMH7" s="348"/>
      <c r="NMI7" s="348"/>
      <c r="NMJ7" s="348"/>
      <c r="NMK7" s="348"/>
      <c r="NML7" s="348"/>
      <c r="NMM7" s="348"/>
      <c r="NMN7" s="348"/>
      <c r="NMO7" s="348"/>
      <c r="NMP7" s="348"/>
      <c r="NMQ7" s="348"/>
      <c r="NMR7" s="348"/>
      <c r="NMS7" s="348"/>
      <c r="NMT7" s="348"/>
      <c r="NMU7" s="348"/>
      <c r="NMV7" s="348"/>
      <c r="NMW7" s="348"/>
      <c r="NMX7" s="348"/>
      <c r="NMY7" s="348"/>
      <c r="NMZ7" s="348"/>
      <c r="NNA7" s="348"/>
      <c r="NNB7" s="348"/>
      <c r="NNC7" s="348"/>
      <c r="NND7" s="348"/>
      <c r="NNE7" s="348"/>
      <c r="NNF7" s="348"/>
      <c r="NNG7" s="348"/>
      <c r="NNH7" s="348"/>
      <c r="NNI7" s="348"/>
      <c r="NNJ7" s="348"/>
      <c r="NNK7" s="348"/>
      <c r="NNL7" s="348"/>
      <c r="NNM7" s="348"/>
      <c r="NNN7" s="348"/>
      <c r="NNO7" s="348"/>
      <c r="NNP7" s="348"/>
      <c r="NNQ7" s="348"/>
      <c r="NNR7" s="348"/>
      <c r="NNS7" s="348"/>
      <c r="NNT7" s="348"/>
      <c r="NNU7" s="348"/>
      <c r="NNV7" s="348"/>
      <c r="NNW7" s="348"/>
      <c r="NNX7" s="348"/>
      <c r="NNY7" s="348"/>
      <c r="NNZ7" s="348"/>
      <c r="NOA7" s="348"/>
      <c r="NOB7" s="348"/>
      <c r="NOC7" s="348"/>
      <c r="NOD7" s="348"/>
      <c r="NOE7" s="348"/>
      <c r="NOF7" s="348"/>
      <c r="NOG7" s="348"/>
      <c r="NOH7" s="348"/>
      <c r="NOI7" s="348"/>
      <c r="NOJ7" s="348"/>
      <c r="NOK7" s="348"/>
      <c r="NOL7" s="348"/>
      <c r="NOM7" s="348"/>
      <c r="NON7" s="348"/>
      <c r="NOO7" s="348"/>
      <c r="NOP7" s="348"/>
      <c r="NOQ7" s="348"/>
      <c r="NOR7" s="348"/>
      <c r="NOS7" s="348"/>
      <c r="NOT7" s="348"/>
      <c r="NOU7" s="348"/>
      <c r="NOV7" s="348"/>
      <c r="NOW7" s="348"/>
      <c r="NOX7" s="348"/>
      <c r="NOY7" s="348"/>
      <c r="NOZ7" s="348"/>
      <c r="NPA7" s="348"/>
      <c r="NPB7" s="348"/>
      <c r="NPC7" s="348"/>
      <c r="NPD7" s="348"/>
      <c r="NPE7" s="348"/>
      <c r="NPF7" s="348"/>
      <c r="NPG7" s="348"/>
      <c r="NPH7" s="348"/>
      <c r="NPI7" s="348"/>
      <c r="NPJ7" s="348"/>
      <c r="NPK7" s="348"/>
      <c r="NPL7" s="348"/>
      <c r="NPM7" s="348"/>
      <c r="NPN7" s="348"/>
      <c r="NPO7" s="348"/>
      <c r="NPP7" s="348"/>
      <c r="NPQ7" s="348"/>
      <c r="NPR7" s="348"/>
      <c r="NPS7" s="348"/>
      <c r="NPT7" s="348"/>
      <c r="NPU7" s="348"/>
      <c r="NPV7" s="348"/>
      <c r="NPW7" s="348"/>
      <c r="NPX7" s="348"/>
      <c r="NPY7" s="348"/>
      <c r="NPZ7" s="348"/>
      <c r="NQA7" s="348"/>
      <c r="NQB7" s="348"/>
      <c r="NQC7" s="348"/>
      <c r="NQD7" s="348"/>
      <c r="NQE7" s="348"/>
      <c r="NQF7" s="348"/>
      <c r="NQG7" s="348"/>
      <c r="NQH7" s="348"/>
      <c r="NQI7" s="348"/>
      <c r="NQJ7" s="348"/>
      <c r="NQK7" s="348"/>
      <c r="NQL7" s="348"/>
      <c r="NQM7" s="348"/>
      <c r="NQN7" s="348"/>
      <c r="NQO7" s="348"/>
      <c r="NQP7" s="348"/>
      <c r="NQQ7" s="348"/>
      <c r="NQR7" s="348"/>
      <c r="NQS7" s="348"/>
      <c r="NQT7" s="348"/>
      <c r="NQU7" s="348"/>
      <c r="NQV7" s="348"/>
      <c r="NQW7" s="348"/>
      <c r="NQX7" s="348"/>
      <c r="NQY7" s="348"/>
      <c r="NQZ7" s="348"/>
      <c r="NRA7" s="348"/>
      <c r="NRB7" s="348"/>
      <c r="NRC7" s="348"/>
      <c r="NRD7" s="348"/>
      <c r="NRE7" s="348"/>
      <c r="NRF7" s="348"/>
      <c r="NRG7" s="348"/>
      <c r="NRH7" s="348"/>
      <c r="NRI7" s="348"/>
      <c r="NRJ7" s="348"/>
      <c r="NRK7" s="348"/>
      <c r="NRL7" s="348"/>
      <c r="NRM7" s="348"/>
      <c r="NRN7" s="348"/>
      <c r="NRO7" s="348"/>
      <c r="NRP7" s="348"/>
      <c r="NRQ7" s="348"/>
      <c r="NRR7" s="348"/>
      <c r="NRS7" s="348"/>
      <c r="NRT7" s="348"/>
      <c r="NRU7" s="348"/>
      <c r="NRV7" s="348"/>
      <c r="NRW7" s="348"/>
      <c r="NRX7" s="348"/>
      <c r="NRY7" s="348"/>
      <c r="NRZ7" s="348"/>
      <c r="NSA7" s="348"/>
      <c r="NSB7" s="348"/>
      <c r="NSC7" s="348"/>
      <c r="NSD7" s="348"/>
      <c r="NSE7" s="348"/>
      <c r="NSF7" s="348"/>
      <c r="NSG7" s="348"/>
      <c r="NSH7" s="348"/>
      <c r="NSI7" s="348"/>
      <c r="NSJ7" s="348"/>
      <c r="NSK7" s="348"/>
      <c r="NSL7" s="348"/>
      <c r="NSM7" s="348"/>
      <c r="NSN7" s="348"/>
      <c r="NSO7" s="348"/>
      <c r="NSP7" s="348"/>
      <c r="NSQ7" s="348"/>
      <c r="NSR7" s="348"/>
      <c r="NSS7" s="348"/>
      <c r="NST7" s="348"/>
      <c r="NSU7" s="348"/>
      <c r="NSV7" s="348"/>
      <c r="NSW7" s="348"/>
      <c r="NSX7" s="348"/>
      <c r="NSY7" s="348"/>
      <c r="NSZ7" s="348"/>
      <c r="NTA7" s="348"/>
      <c r="NTB7" s="348"/>
      <c r="NTC7" s="348"/>
      <c r="NTD7" s="348"/>
      <c r="NTE7" s="348"/>
      <c r="NTF7" s="348"/>
      <c r="NTG7" s="348"/>
      <c r="NTH7" s="348"/>
      <c r="NTI7" s="348"/>
      <c r="NTJ7" s="348"/>
      <c r="NTK7" s="348"/>
      <c r="NTL7" s="348"/>
      <c r="NTM7" s="348"/>
      <c r="NTN7" s="348"/>
      <c r="NTO7" s="348"/>
      <c r="NTP7" s="348"/>
      <c r="NTQ7" s="348"/>
      <c r="NTR7" s="348"/>
      <c r="NTS7" s="348"/>
      <c r="NTT7" s="348"/>
      <c r="NTU7" s="348"/>
      <c r="NTV7" s="348"/>
      <c r="NTW7" s="348"/>
      <c r="NTX7" s="348"/>
      <c r="NTY7" s="348"/>
      <c r="NTZ7" s="348"/>
      <c r="NUA7" s="348"/>
      <c r="NUB7" s="348"/>
      <c r="NUC7" s="348"/>
      <c r="NUD7" s="348"/>
      <c r="NUE7" s="348"/>
      <c r="NUF7" s="348"/>
      <c r="NUG7" s="348"/>
      <c r="NUH7" s="348"/>
      <c r="NUI7" s="348"/>
      <c r="NUJ7" s="348"/>
      <c r="NUK7" s="348"/>
      <c r="NUL7" s="348"/>
      <c r="NUM7" s="348"/>
      <c r="NUN7" s="348"/>
      <c r="NUO7" s="348"/>
      <c r="NUP7" s="348"/>
      <c r="NUQ7" s="348"/>
      <c r="NUR7" s="348"/>
      <c r="NUS7" s="348"/>
      <c r="NUT7" s="348"/>
      <c r="NUU7" s="348"/>
      <c r="NUV7" s="348"/>
      <c r="NUW7" s="348"/>
      <c r="NUX7" s="348"/>
      <c r="NUY7" s="348"/>
      <c r="NUZ7" s="348"/>
      <c r="NVA7" s="348"/>
      <c r="NVB7" s="348"/>
      <c r="NVC7" s="348"/>
      <c r="NVD7" s="348"/>
      <c r="NVE7" s="348"/>
      <c r="NVF7" s="348"/>
      <c r="NVG7" s="348"/>
      <c r="NVH7" s="348"/>
      <c r="NVI7" s="348"/>
      <c r="NVJ7" s="348"/>
      <c r="NVK7" s="348"/>
      <c r="NVL7" s="348"/>
      <c r="NVM7" s="348"/>
      <c r="NVN7" s="348"/>
      <c r="NVO7" s="348"/>
      <c r="NVP7" s="348"/>
      <c r="NVQ7" s="348"/>
      <c r="NVR7" s="348"/>
      <c r="NVS7" s="348"/>
      <c r="NVT7" s="348"/>
      <c r="NVU7" s="348"/>
      <c r="NVV7" s="348"/>
      <c r="NVW7" s="348"/>
      <c r="NVX7" s="348"/>
      <c r="NVY7" s="348"/>
      <c r="NVZ7" s="348"/>
      <c r="NWA7" s="348"/>
      <c r="NWB7" s="348"/>
      <c r="NWC7" s="348"/>
      <c r="NWD7" s="348"/>
      <c r="NWE7" s="348"/>
      <c r="NWF7" s="348"/>
      <c r="NWG7" s="348"/>
      <c r="NWH7" s="348"/>
      <c r="NWI7" s="348"/>
      <c r="NWJ7" s="348"/>
      <c r="NWK7" s="348"/>
      <c r="NWL7" s="348"/>
      <c r="NWM7" s="348"/>
      <c r="NWN7" s="348"/>
      <c r="NWO7" s="348"/>
      <c r="NWP7" s="348"/>
      <c r="NWQ7" s="348"/>
      <c r="NWR7" s="348"/>
      <c r="NWS7" s="348"/>
      <c r="NWT7" s="348"/>
      <c r="NWU7" s="348"/>
      <c r="NWV7" s="348"/>
      <c r="NWW7" s="348"/>
      <c r="NWX7" s="348"/>
      <c r="NWY7" s="348"/>
      <c r="NWZ7" s="348"/>
      <c r="NXA7" s="348"/>
      <c r="NXB7" s="348"/>
      <c r="NXC7" s="348"/>
      <c r="NXD7" s="348"/>
      <c r="NXE7" s="348"/>
      <c r="NXF7" s="348"/>
      <c r="NXG7" s="348"/>
      <c r="NXH7" s="348"/>
      <c r="NXI7" s="348"/>
      <c r="NXJ7" s="348"/>
      <c r="NXK7" s="348"/>
      <c r="NXL7" s="348"/>
      <c r="NXM7" s="348"/>
      <c r="NXN7" s="348"/>
      <c r="NXO7" s="348"/>
      <c r="NXP7" s="348"/>
      <c r="NXQ7" s="348"/>
      <c r="NXR7" s="348"/>
      <c r="NXS7" s="348"/>
      <c r="NXT7" s="348"/>
      <c r="NXU7" s="348"/>
      <c r="NXV7" s="348"/>
      <c r="NXW7" s="348"/>
      <c r="NXX7" s="348"/>
      <c r="NXY7" s="348"/>
      <c r="NXZ7" s="348"/>
      <c r="NYA7" s="348"/>
      <c r="NYB7" s="348"/>
      <c r="NYC7" s="348"/>
      <c r="NYD7" s="348"/>
      <c r="NYE7" s="348"/>
      <c r="NYF7" s="348"/>
      <c r="NYG7" s="348"/>
      <c r="NYH7" s="348"/>
      <c r="NYI7" s="348"/>
      <c r="NYJ7" s="348"/>
      <c r="NYK7" s="348"/>
      <c r="NYL7" s="348"/>
      <c r="NYM7" s="348"/>
      <c r="NYN7" s="348"/>
      <c r="NYO7" s="348"/>
      <c r="NYP7" s="348"/>
      <c r="NYQ7" s="348"/>
      <c r="NYR7" s="348"/>
      <c r="NYS7" s="348"/>
      <c r="NYT7" s="348"/>
      <c r="NYU7" s="348"/>
      <c r="NYV7" s="348"/>
      <c r="NYW7" s="348"/>
      <c r="NYX7" s="348"/>
      <c r="NYY7" s="348"/>
      <c r="NYZ7" s="348"/>
      <c r="NZA7" s="348"/>
      <c r="NZB7" s="348"/>
      <c r="NZC7" s="348"/>
      <c r="NZD7" s="348"/>
      <c r="NZE7" s="348"/>
      <c r="NZF7" s="348"/>
      <c r="NZG7" s="348"/>
      <c r="NZH7" s="348"/>
      <c r="NZI7" s="348"/>
      <c r="NZJ7" s="348"/>
      <c r="NZK7" s="348"/>
      <c r="NZL7" s="348"/>
      <c r="NZM7" s="348"/>
      <c r="NZN7" s="348"/>
      <c r="NZO7" s="348"/>
      <c r="NZP7" s="348"/>
      <c r="NZQ7" s="348"/>
      <c r="NZR7" s="348"/>
      <c r="NZS7" s="348"/>
      <c r="NZT7" s="348"/>
      <c r="NZU7" s="348"/>
      <c r="NZV7" s="348"/>
      <c r="NZW7" s="348"/>
      <c r="NZX7" s="348"/>
      <c r="NZY7" s="348"/>
      <c r="NZZ7" s="348"/>
      <c r="OAA7" s="348"/>
      <c r="OAB7" s="348"/>
      <c r="OAC7" s="348"/>
      <c r="OAD7" s="348"/>
      <c r="OAE7" s="348"/>
      <c r="OAF7" s="348"/>
      <c r="OAG7" s="348"/>
      <c r="OAH7" s="348"/>
      <c r="OAI7" s="348"/>
      <c r="OAJ7" s="348"/>
      <c r="OAK7" s="348"/>
      <c r="OAL7" s="348"/>
      <c r="OAM7" s="348"/>
      <c r="OAN7" s="348"/>
      <c r="OAO7" s="348"/>
      <c r="OAP7" s="348"/>
      <c r="OAQ7" s="348"/>
      <c r="OAR7" s="348"/>
      <c r="OAS7" s="348"/>
      <c r="OAT7" s="348"/>
      <c r="OAU7" s="348"/>
      <c r="OAV7" s="348"/>
      <c r="OAW7" s="348"/>
      <c r="OAX7" s="348"/>
      <c r="OAY7" s="348"/>
      <c r="OAZ7" s="348"/>
      <c r="OBA7" s="348"/>
      <c r="OBB7" s="348"/>
      <c r="OBC7" s="348"/>
      <c r="OBD7" s="348"/>
      <c r="OBE7" s="348"/>
      <c r="OBF7" s="348"/>
      <c r="OBG7" s="348"/>
      <c r="OBH7" s="348"/>
      <c r="OBI7" s="348"/>
      <c r="OBJ7" s="348"/>
      <c r="OBK7" s="348"/>
      <c r="OBL7" s="348"/>
      <c r="OBM7" s="348"/>
      <c r="OBN7" s="348"/>
      <c r="OBO7" s="348"/>
      <c r="OBP7" s="348"/>
      <c r="OBQ7" s="348"/>
      <c r="OBR7" s="348"/>
      <c r="OBS7" s="348"/>
      <c r="OBT7" s="348"/>
      <c r="OBU7" s="348"/>
      <c r="OBV7" s="348"/>
      <c r="OBW7" s="348"/>
      <c r="OBX7" s="348"/>
      <c r="OBY7" s="348"/>
      <c r="OBZ7" s="348"/>
      <c r="OCA7" s="348"/>
      <c r="OCB7" s="348"/>
      <c r="OCC7" s="348"/>
      <c r="OCD7" s="348"/>
      <c r="OCE7" s="348"/>
      <c r="OCF7" s="348"/>
      <c r="OCG7" s="348"/>
      <c r="OCH7" s="348"/>
      <c r="OCI7" s="348"/>
      <c r="OCJ7" s="348"/>
      <c r="OCK7" s="348"/>
      <c r="OCL7" s="348"/>
      <c r="OCM7" s="348"/>
      <c r="OCN7" s="348"/>
      <c r="OCO7" s="348"/>
      <c r="OCP7" s="348"/>
      <c r="OCQ7" s="348"/>
      <c r="OCR7" s="348"/>
      <c r="OCS7" s="348"/>
      <c r="OCT7" s="348"/>
      <c r="OCU7" s="348"/>
      <c r="OCV7" s="348"/>
      <c r="OCW7" s="348"/>
      <c r="OCX7" s="348"/>
      <c r="OCY7" s="348"/>
      <c r="OCZ7" s="348"/>
      <c r="ODA7" s="348"/>
      <c r="ODB7" s="348"/>
      <c r="ODC7" s="348"/>
      <c r="ODD7" s="348"/>
      <c r="ODE7" s="348"/>
      <c r="ODF7" s="348"/>
      <c r="ODG7" s="348"/>
      <c r="ODH7" s="348"/>
      <c r="ODI7" s="348"/>
      <c r="ODJ7" s="348"/>
      <c r="ODK7" s="348"/>
      <c r="ODL7" s="348"/>
      <c r="ODM7" s="348"/>
      <c r="ODN7" s="348"/>
      <c r="ODO7" s="348"/>
      <c r="ODP7" s="348"/>
      <c r="ODQ7" s="348"/>
      <c r="ODR7" s="348"/>
      <c r="ODS7" s="348"/>
      <c r="ODT7" s="348"/>
      <c r="ODU7" s="348"/>
      <c r="ODV7" s="348"/>
      <c r="ODW7" s="348"/>
      <c r="ODX7" s="348"/>
      <c r="ODY7" s="348"/>
      <c r="ODZ7" s="348"/>
      <c r="OEA7" s="348"/>
      <c r="OEB7" s="348"/>
      <c r="OEC7" s="348"/>
      <c r="OED7" s="348"/>
      <c r="OEE7" s="348"/>
      <c r="OEF7" s="348"/>
      <c r="OEG7" s="348"/>
      <c r="OEH7" s="348"/>
      <c r="OEI7" s="348"/>
      <c r="OEJ7" s="348"/>
      <c r="OEK7" s="348"/>
      <c r="OEL7" s="348"/>
      <c r="OEM7" s="348"/>
      <c r="OEN7" s="348"/>
      <c r="OEO7" s="348"/>
      <c r="OEP7" s="348"/>
      <c r="OEQ7" s="348"/>
      <c r="OER7" s="348"/>
      <c r="OES7" s="348"/>
      <c r="OET7" s="348"/>
      <c r="OEU7" s="348"/>
      <c r="OEV7" s="348"/>
      <c r="OEW7" s="348"/>
      <c r="OEX7" s="348"/>
      <c r="OEY7" s="348"/>
      <c r="OEZ7" s="348"/>
      <c r="OFA7" s="348"/>
      <c r="OFB7" s="348"/>
      <c r="OFC7" s="348"/>
      <c r="OFD7" s="348"/>
      <c r="OFE7" s="348"/>
      <c r="OFF7" s="348"/>
      <c r="OFG7" s="348"/>
      <c r="OFH7" s="348"/>
      <c r="OFI7" s="348"/>
      <c r="OFJ7" s="348"/>
      <c r="OFK7" s="348"/>
      <c r="OFL7" s="348"/>
      <c r="OFM7" s="348"/>
      <c r="OFN7" s="348"/>
      <c r="OFO7" s="348"/>
      <c r="OFP7" s="348"/>
      <c r="OFQ7" s="348"/>
      <c r="OFR7" s="348"/>
      <c r="OFS7" s="348"/>
      <c r="OFT7" s="348"/>
      <c r="OFU7" s="348"/>
      <c r="OFV7" s="348"/>
      <c r="OFW7" s="348"/>
      <c r="OFX7" s="348"/>
      <c r="OFY7" s="348"/>
      <c r="OFZ7" s="348"/>
      <c r="OGA7" s="348"/>
      <c r="OGB7" s="348"/>
      <c r="OGC7" s="348"/>
      <c r="OGD7" s="348"/>
      <c r="OGE7" s="348"/>
      <c r="OGF7" s="348"/>
      <c r="OGG7" s="348"/>
      <c r="OGH7" s="348"/>
      <c r="OGI7" s="348"/>
      <c r="OGJ7" s="348"/>
      <c r="OGK7" s="348"/>
      <c r="OGL7" s="348"/>
      <c r="OGM7" s="348"/>
      <c r="OGN7" s="348"/>
      <c r="OGO7" s="348"/>
      <c r="OGP7" s="348"/>
      <c r="OGQ7" s="348"/>
      <c r="OGR7" s="348"/>
      <c r="OGS7" s="348"/>
      <c r="OGT7" s="348"/>
      <c r="OGU7" s="348"/>
      <c r="OGV7" s="348"/>
      <c r="OGW7" s="348"/>
      <c r="OGX7" s="348"/>
      <c r="OGY7" s="348"/>
      <c r="OGZ7" s="348"/>
      <c r="OHA7" s="348"/>
      <c r="OHB7" s="348"/>
      <c r="OHC7" s="348"/>
      <c r="OHD7" s="348"/>
      <c r="OHE7" s="348"/>
      <c r="OHF7" s="348"/>
      <c r="OHG7" s="348"/>
      <c r="OHH7" s="348"/>
      <c r="OHI7" s="348"/>
      <c r="OHJ7" s="348"/>
      <c r="OHK7" s="348"/>
      <c r="OHL7" s="348"/>
      <c r="OHM7" s="348"/>
      <c r="OHN7" s="348"/>
      <c r="OHO7" s="348"/>
      <c r="OHP7" s="348"/>
      <c r="OHQ7" s="348"/>
      <c r="OHR7" s="348"/>
      <c r="OHS7" s="348"/>
      <c r="OHT7" s="348"/>
      <c r="OHU7" s="348"/>
      <c r="OHV7" s="348"/>
      <c r="OHW7" s="348"/>
      <c r="OHX7" s="348"/>
      <c r="OHY7" s="348"/>
      <c r="OHZ7" s="348"/>
      <c r="OIA7" s="348"/>
      <c r="OIB7" s="348"/>
      <c r="OIC7" s="348"/>
      <c r="OID7" s="348"/>
      <c r="OIE7" s="348"/>
      <c r="OIF7" s="348"/>
      <c r="OIG7" s="348"/>
      <c r="OIH7" s="348"/>
      <c r="OII7" s="348"/>
      <c r="OIJ7" s="348"/>
      <c r="OIK7" s="348"/>
      <c r="OIL7" s="348"/>
      <c r="OIM7" s="348"/>
      <c r="OIN7" s="348"/>
      <c r="OIO7" s="348"/>
      <c r="OIP7" s="348"/>
      <c r="OIQ7" s="348"/>
      <c r="OIR7" s="348"/>
      <c r="OIS7" s="348"/>
      <c r="OIT7" s="348"/>
      <c r="OIU7" s="348"/>
      <c r="OIV7" s="348"/>
      <c r="OIW7" s="348"/>
      <c r="OIX7" s="348"/>
      <c r="OIY7" s="348"/>
      <c r="OIZ7" s="348"/>
      <c r="OJA7" s="348"/>
      <c r="OJB7" s="348"/>
      <c r="OJC7" s="348"/>
      <c r="OJD7" s="348"/>
      <c r="OJE7" s="348"/>
      <c r="OJF7" s="348"/>
      <c r="OJG7" s="348"/>
      <c r="OJH7" s="348"/>
      <c r="OJI7" s="348"/>
      <c r="OJJ7" s="348"/>
      <c r="OJK7" s="348"/>
      <c r="OJL7" s="348"/>
      <c r="OJM7" s="348"/>
      <c r="OJN7" s="348"/>
      <c r="OJO7" s="348"/>
      <c r="OJP7" s="348"/>
      <c r="OJQ7" s="348"/>
      <c r="OJR7" s="348"/>
      <c r="OJS7" s="348"/>
      <c r="OJT7" s="348"/>
      <c r="OJU7" s="348"/>
      <c r="OJV7" s="348"/>
      <c r="OJW7" s="348"/>
      <c r="OJX7" s="348"/>
      <c r="OJY7" s="348"/>
      <c r="OJZ7" s="348"/>
      <c r="OKA7" s="348"/>
      <c r="OKB7" s="348"/>
      <c r="OKC7" s="348"/>
      <c r="OKD7" s="348"/>
      <c r="OKE7" s="348"/>
      <c r="OKF7" s="348"/>
      <c r="OKG7" s="348"/>
      <c r="OKH7" s="348"/>
      <c r="OKI7" s="348"/>
      <c r="OKJ7" s="348"/>
      <c r="OKK7" s="348"/>
      <c r="OKL7" s="348"/>
      <c r="OKM7" s="348"/>
      <c r="OKN7" s="348"/>
      <c r="OKO7" s="348"/>
      <c r="OKP7" s="348"/>
      <c r="OKQ7" s="348"/>
      <c r="OKR7" s="348"/>
      <c r="OKS7" s="348"/>
      <c r="OKT7" s="348"/>
      <c r="OKU7" s="348"/>
      <c r="OKV7" s="348"/>
      <c r="OKW7" s="348"/>
      <c r="OKX7" s="348"/>
      <c r="OKY7" s="348"/>
      <c r="OKZ7" s="348"/>
      <c r="OLA7" s="348"/>
      <c r="OLB7" s="348"/>
      <c r="OLC7" s="348"/>
      <c r="OLD7" s="348"/>
      <c r="OLE7" s="348"/>
      <c r="OLF7" s="348"/>
      <c r="OLG7" s="348"/>
      <c r="OLH7" s="348"/>
      <c r="OLI7" s="348"/>
      <c r="OLJ7" s="348"/>
      <c r="OLK7" s="348"/>
      <c r="OLL7" s="348"/>
      <c r="OLM7" s="348"/>
      <c r="OLN7" s="348"/>
      <c r="OLO7" s="348"/>
      <c r="OLP7" s="348"/>
      <c r="OLQ7" s="348"/>
      <c r="OLR7" s="348"/>
      <c r="OLS7" s="348"/>
      <c r="OLT7" s="348"/>
      <c r="OLU7" s="348"/>
      <c r="OLV7" s="348"/>
      <c r="OLW7" s="348"/>
      <c r="OLX7" s="348"/>
      <c r="OLY7" s="348"/>
      <c r="OLZ7" s="348"/>
      <c r="OMA7" s="348"/>
      <c r="OMB7" s="348"/>
      <c r="OMC7" s="348"/>
      <c r="OMD7" s="348"/>
      <c r="OME7" s="348"/>
      <c r="OMF7" s="348"/>
      <c r="OMG7" s="348"/>
      <c r="OMH7" s="348"/>
      <c r="OMI7" s="348"/>
      <c r="OMJ7" s="348"/>
      <c r="OMK7" s="348"/>
      <c r="OML7" s="348"/>
      <c r="OMM7" s="348"/>
      <c r="OMN7" s="348"/>
      <c r="OMO7" s="348"/>
      <c r="OMP7" s="348"/>
      <c r="OMQ7" s="348"/>
      <c r="OMR7" s="348"/>
      <c r="OMS7" s="348"/>
      <c r="OMT7" s="348"/>
      <c r="OMU7" s="348"/>
      <c r="OMV7" s="348"/>
      <c r="OMW7" s="348"/>
      <c r="OMX7" s="348"/>
      <c r="OMY7" s="348"/>
      <c r="OMZ7" s="348"/>
      <c r="ONA7" s="348"/>
      <c r="ONB7" s="348"/>
      <c r="ONC7" s="348"/>
      <c r="OND7" s="348"/>
      <c r="ONE7" s="348"/>
      <c r="ONF7" s="348"/>
      <c r="ONG7" s="348"/>
      <c r="ONH7" s="348"/>
      <c r="ONI7" s="348"/>
      <c r="ONJ7" s="348"/>
      <c r="ONK7" s="348"/>
      <c r="ONL7" s="348"/>
      <c r="ONM7" s="348"/>
      <c r="ONN7" s="348"/>
      <c r="ONO7" s="348"/>
      <c r="ONP7" s="348"/>
      <c r="ONQ7" s="348"/>
      <c r="ONR7" s="348"/>
      <c r="ONS7" s="348"/>
      <c r="ONT7" s="348"/>
      <c r="ONU7" s="348"/>
      <c r="ONV7" s="348"/>
      <c r="ONW7" s="348"/>
      <c r="ONX7" s="348"/>
      <c r="ONY7" s="348"/>
      <c r="ONZ7" s="348"/>
      <c r="OOA7" s="348"/>
      <c r="OOB7" s="348"/>
      <c r="OOC7" s="348"/>
      <c r="OOD7" s="348"/>
      <c r="OOE7" s="348"/>
      <c r="OOF7" s="348"/>
      <c r="OOG7" s="348"/>
      <c r="OOH7" s="348"/>
      <c r="OOI7" s="348"/>
      <c r="OOJ7" s="348"/>
      <c r="OOK7" s="348"/>
      <c r="OOL7" s="348"/>
      <c r="OOM7" s="348"/>
      <c r="OON7" s="348"/>
      <c r="OOO7" s="348"/>
      <c r="OOP7" s="348"/>
      <c r="OOQ7" s="348"/>
      <c r="OOR7" s="348"/>
      <c r="OOS7" s="348"/>
      <c r="OOT7" s="348"/>
      <c r="OOU7" s="348"/>
      <c r="OOV7" s="348"/>
      <c r="OOW7" s="348"/>
      <c r="OOX7" s="348"/>
      <c r="OOY7" s="348"/>
      <c r="OOZ7" s="348"/>
      <c r="OPA7" s="348"/>
      <c r="OPB7" s="348"/>
      <c r="OPC7" s="348"/>
      <c r="OPD7" s="348"/>
      <c r="OPE7" s="348"/>
      <c r="OPF7" s="348"/>
      <c r="OPG7" s="348"/>
      <c r="OPH7" s="348"/>
      <c r="OPI7" s="348"/>
      <c r="OPJ7" s="348"/>
      <c r="OPK7" s="348"/>
      <c r="OPL7" s="348"/>
      <c r="OPM7" s="348"/>
      <c r="OPN7" s="348"/>
      <c r="OPO7" s="348"/>
      <c r="OPP7" s="348"/>
      <c r="OPQ7" s="348"/>
      <c r="OPR7" s="348"/>
      <c r="OPS7" s="348"/>
      <c r="OPT7" s="348"/>
      <c r="OPU7" s="348"/>
      <c r="OPV7" s="348"/>
      <c r="OPW7" s="348"/>
      <c r="OPX7" s="348"/>
      <c r="OPY7" s="348"/>
      <c r="OPZ7" s="348"/>
      <c r="OQA7" s="348"/>
      <c r="OQB7" s="348"/>
      <c r="OQC7" s="348"/>
      <c r="OQD7" s="348"/>
      <c r="OQE7" s="348"/>
      <c r="OQF7" s="348"/>
      <c r="OQG7" s="348"/>
      <c r="OQH7" s="348"/>
      <c r="OQI7" s="348"/>
      <c r="OQJ7" s="348"/>
      <c r="OQK7" s="348"/>
      <c r="OQL7" s="348"/>
      <c r="OQM7" s="348"/>
      <c r="OQN7" s="348"/>
      <c r="OQO7" s="348"/>
      <c r="OQP7" s="348"/>
      <c r="OQQ7" s="348"/>
      <c r="OQR7" s="348"/>
      <c r="OQS7" s="348"/>
      <c r="OQT7" s="348"/>
      <c r="OQU7" s="348"/>
      <c r="OQV7" s="348"/>
      <c r="OQW7" s="348"/>
      <c r="OQX7" s="348"/>
      <c r="OQY7" s="348"/>
      <c r="OQZ7" s="348"/>
      <c r="ORA7" s="348"/>
      <c r="ORB7" s="348"/>
      <c r="ORC7" s="348"/>
      <c r="ORD7" s="348"/>
      <c r="ORE7" s="348"/>
      <c r="ORF7" s="348"/>
      <c r="ORG7" s="348"/>
      <c r="ORH7" s="348"/>
      <c r="ORI7" s="348"/>
      <c r="ORJ7" s="348"/>
      <c r="ORK7" s="348"/>
      <c r="ORL7" s="348"/>
      <c r="ORM7" s="348"/>
      <c r="ORN7" s="348"/>
      <c r="ORO7" s="348"/>
      <c r="ORP7" s="348"/>
      <c r="ORQ7" s="348"/>
      <c r="ORR7" s="348"/>
      <c r="ORS7" s="348"/>
      <c r="ORT7" s="348"/>
      <c r="ORU7" s="348"/>
      <c r="ORV7" s="348"/>
      <c r="ORW7" s="348"/>
      <c r="ORX7" s="348"/>
      <c r="ORY7" s="348"/>
      <c r="ORZ7" s="348"/>
      <c r="OSA7" s="348"/>
      <c r="OSB7" s="348"/>
      <c r="OSC7" s="348"/>
      <c r="OSD7" s="348"/>
      <c r="OSE7" s="348"/>
      <c r="OSF7" s="348"/>
      <c r="OSG7" s="348"/>
      <c r="OSH7" s="348"/>
      <c r="OSI7" s="348"/>
      <c r="OSJ7" s="348"/>
      <c r="OSK7" s="348"/>
      <c r="OSL7" s="348"/>
      <c r="OSM7" s="348"/>
      <c r="OSN7" s="348"/>
      <c r="OSO7" s="348"/>
      <c r="OSP7" s="348"/>
      <c r="OSQ7" s="348"/>
      <c r="OSR7" s="348"/>
      <c r="OSS7" s="348"/>
      <c r="OST7" s="348"/>
      <c r="OSU7" s="348"/>
      <c r="OSV7" s="348"/>
      <c r="OSW7" s="348"/>
      <c r="OSX7" s="348"/>
      <c r="OSY7" s="348"/>
      <c r="OSZ7" s="348"/>
      <c r="OTA7" s="348"/>
      <c r="OTB7" s="348"/>
      <c r="OTC7" s="348"/>
      <c r="OTD7" s="348"/>
      <c r="OTE7" s="348"/>
      <c r="OTF7" s="348"/>
      <c r="OTG7" s="348"/>
      <c r="OTH7" s="348"/>
      <c r="OTI7" s="348"/>
      <c r="OTJ7" s="348"/>
      <c r="OTK7" s="348"/>
      <c r="OTL7" s="348"/>
      <c r="OTM7" s="348"/>
      <c r="OTN7" s="348"/>
      <c r="OTO7" s="348"/>
      <c r="OTP7" s="348"/>
      <c r="OTQ7" s="348"/>
      <c r="OTR7" s="348"/>
      <c r="OTS7" s="348"/>
      <c r="OTT7" s="348"/>
      <c r="OTU7" s="348"/>
      <c r="OTV7" s="348"/>
      <c r="OTW7" s="348"/>
      <c r="OTX7" s="348"/>
      <c r="OTY7" s="348"/>
      <c r="OTZ7" s="348"/>
      <c r="OUA7" s="348"/>
      <c r="OUB7" s="348"/>
      <c r="OUC7" s="348"/>
      <c r="OUD7" s="348"/>
      <c r="OUE7" s="348"/>
      <c r="OUF7" s="348"/>
      <c r="OUG7" s="348"/>
      <c r="OUH7" s="348"/>
      <c r="OUI7" s="348"/>
      <c r="OUJ7" s="348"/>
      <c r="OUK7" s="348"/>
      <c r="OUL7" s="348"/>
      <c r="OUM7" s="348"/>
      <c r="OUN7" s="348"/>
      <c r="OUO7" s="348"/>
      <c r="OUP7" s="348"/>
      <c r="OUQ7" s="348"/>
      <c r="OUR7" s="348"/>
      <c r="OUS7" s="348"/>
      <c r="OUT7" s="348"/>
      <c r="OUU7" s="348"/>
      <c r="OUV7" s="348"/>
      <c r="OUW7" s="348"/>
      <c r="OUX7" s="348"/>
      <c r="OUY7" s="348"/>
      <c r="OUZ7" s="348"/>
      <c r="OVA7" s="348"/>
      <c r="OVB7" s="348"/>
      <c r="OVC7" s="348"/>
      <c r="OVD7" s="348"/>
      <c r="OVE7" s="348"/>
      <c r="OVF7" s="348"/>
      <c r="OVG7" s="348"/>
      <c r="OVH7" s="348"/>
      <c r="OVI7" s="348"/>
      <c r="OVJ7" s="348"/>
      <c r="OVK7" s="348"/>
      <c r="OVL7" s="348"/>
      <c r="OVM7" s="348"/>
      <c r="OVN7" s="348"/>
      <c r="OVO7" s="348"/>
      <c r="OVP7" s="348"/>
      <c r="OVQ7" s="348"/>
      <c r="OVR7" s="348"/>
      <c r="OVS7" s="348"/>
      <c r="OVT7" s="348"/>
      <c r="OVU7" s="348"/>
      <c r="OVV7" s="348"/>
      <c r="OVW7" s="348"/>
      <c r="OVX7" s="348"/>
      <c r="OVY7" s="348"/>
      <c r="OVZ7" s="348"/>
      <c r="OWA7" s="348"/>
      <c r="OWB7" s="348"/>
      <c r="OWC7" s="348"/>
      <c r="OWD7" s="348"/>
      <c r="OWE7" s="348"/>
      <c r="OWF7" s="348"/>
      <c r="OWG7" s="348"/>
      <c r="OWH7" s="348"/>
      <c r="OWI7" s="348"/>
      <c r="OWJ7" s="348"/>
      <c r="OWK7" s="348"/>
      <c r="OWL7" s="348"/>
      <c r="OWM7" s="348"/>
      <c r="OWN7" s="348"/>
      <c r="OWO7" s="348"/>
      <c r="OWP7" s="348"/>
      <c r="OWQ7" s="348"/>
      <c r="OWR7" s="348"/>
      <c r="OWS7" s="348"/>
      <c r="OWT7" s="348"/>
      <c r="OWU7" s="348"/>
      <c r="OWV7" s="348"/>
      <c r="OWW7" s="348"/>
      <c r="OWX7" s="348"/>
      <c r="OWY7" s="348"/>
      <c r="OWZ7" s="348"/>
      <c r="OXA7" s="348"/>
      <c r="OXB7" s="348"/>
      <c r="OXC7" s="348"/>
      <c r="OXD7" s="348"/>
      <c r="OXE7" s="348"/>
      <c r="OXF7" s="348"/>
      <c r="OXG7" s="348"/>
      <c r="OXH7" s="348"/>
      <c r="OXI7" s="348"/>
      <c r="OXJ7" s="348"/>
      <c r="OXK7" s="348"/>
      <c r="OXL7" s="348"/>
      <c r="OXM7" s="348"/>
      <c r="OXN7" s="348"/>
      <c r="OXO7" s="348"/>
      <c r="OXP7" s="348"/>
      <c r="OXQ7" s="348"/>
      <c r="OXR7" s="348"/>
      <c r="OXS7" s="348"/>
      <c r="OXT7" s="348"/>
      <c r="OXU7" s="348"/>
      <c r="OXV7" s="348"/>
      <c r="OXW7" s="348"/>
      <c r="OXX7" s="348"/>
      <c r="OXY7" s="348"/>
      <c r="OXZ7" s="348"/>
      <c r="OYA7" s="348"/>
      <c r="OYB7" s="348"/>
      <c r="OYC7" s="348"/>
      <c r="OYD7" s="348"/>
      <c r="OYE7" s="348"/>
      <c r="OYF7" s="348"/>
      <c r="OYG7" s="348"/>
      <c r="OYH7" s="348"/>
      <c r="OYI7" s="348"/>
      <c r="OYJ7" s="348"/>
      <c r="OYK7" s="348"/>
      <c r="OYL7" s="348"/>
      <c r="OYM7" s="348"/>
      <c r="OYN7" s="348"/>
      <c r="OYO7" s="348"/>
      <c r="OYP7" s="348"/>
      <c r="OYQ7" s="348"/>
      <c r="OYR7" s="348"/>
      <c r="OYS7" s="348"/>
      <c r="OYT7" s="348"/>
      <c r="OYU7" s="348"/>
      <c r="OYV7" s="348"/>
      <c r="OYW7" s="348"/>
      <c r="OYX7" s="348"/>
      <c r="OYY7" s="348"/>
      <c r="OYZ7" s="348"/>
      <c r="OZA7" s="348"/>
      <c r="OZB7" s="348"/>
      <c r="OZC7" s="348"/>
      <c r="OZD7" s="348"/>
      <c r="OZE7" s="348"/>
      <c r="OZF7" s="348"/>
      <c r="OZG7" s="348"/>
      <c r="OZH7" s="348"/>
      <c r="OZI7" s="348"/>
      <c r="OZJ7" s="348"/>
      <c r="OZK7" s="348"/>
      <c r="OZL7" s="348"/>
      <c r="OZM7" s="348"/>
      <c r="OZN7" s="348"/>
      <c r="OZO7" s="348"/>
      <c r="OZP7" s="348"/>
      <c r="OZQ7" s="348"/>
      <c r="OZR7" s="348"/>
      <c r="OZS7" s="348"/>
      <c r="OZT7" s="348"/>
      <c r="OZU7" s="348"/>
      <c r="OZV7" s="348"/>
      <c r="OZW7" s="348"/>
      <c r="OZX7" s="348"/>
      <c r="OZY7" s="348"/>
      <c r="OZZ7" s="348"/>
      <c r="PAA7" s="348"/>
      <c r="PAB7" s="348"/>
      <c r="PAC7" s="348"/>
      <c r="PAD7" s="348"/>
      <c r="PAE7" s="348"/>
      <c r="PAF7" s="348"/>
      <c r="PAG7" s="348"/>
      <c r="PAH7" s="348"/>
      <c r="PAI7" s="348"/>
      <c r="PAJ7" s="348"/>
      <c r="PAK7" s="348"/>
      <c r="PAL7" s="348"/>
      <c r="PAM7" s="348"/>
      <c r="PAN7" s="348"/>
      <c r="PAO7" s="348"/>
      <c r="PAP7" s="348"/>
      <c r="PAQ7" s="348"/>
      <c r="PAR7" s="348"/>
      <c r="PAS7" s="348"/>
      <c r="PAT7" s="348"/>
      <c r="PAU7" s="348"/>
      <c r="PAV7" s="348"/>
      <c r="PAW7" s="348"/>
      <c r="PAX7" s="348"/>
      <c r="PAY7" s="348"/>
      <c r="PAZ7" s="348"/>
      <c r="PBA7" s="348"/>
      <c r="PBB7" s="348"/>
      <c r="PBC7" s="348"/>
      <c r="PBD7" s="348"/>
      <c r="PBE7" s="348"/>
      <c r="PBF7" s="348"/>
      <c r="PBG7" s="348"/>
      <c r="PBH7" s="348"/>
      <c r="PBI7" s="348"/>
      <c r="PBJ7" s="348"/>
      <c r="PBK7" s="348"/>
      <c r="PBL7" s="348"/>
      <c r="PBM7" s="348"/>
      <c r="PBN7" s="348"/>
      <c r="PBO7" s="348"/>
      <c r="PBP7" s="348"/>
      <c r="PBQ7" s="348"/>
      <c r="PBR7" s="348"/>
      <c r="PBS7" s="348"/>
      <c r="PBT7" s="348"/>
      <c r="PBU7" s="348"/>
      <c r="PBV7" s="348"/>
      <c r="PBW7" s="348"/>
      <c r="PBX7" s="348"/>
      <c r="PBY7" s="348"/>
      <c r="PBZ7" s="348"/>
      <c r="PCA7" s="348"/>
      <c r="PCB7" s="348"/>
      <c r="PCC7" s="348"/>
      <c r="PCD7" s="348"/>
      <c r="PCE7" s="348"/>
      <c r="PCF7" s="348"/>
      <c r="PCG7" s="348"/>
      <c r="PCH7" s="348"/>
      <c r="PCI7" s="348"/>
      <c r="PCJ7" s="348"/>
      <c r="PCK7" s="348"/>
      <c r="PCL7" s="348"/>
      <c r="PCM7" s="348"/>
      <c r="PCN7" s="348"/>
      <c r="PCO7" s="348"/>
      <c r="PCP7" s="348"/>
      <c r="PCQ7" s="348"/>
      <c r="PCR7" s="348"/>
      <c r="PCS7" s="348"/>
      <c r="PCT7" s="348"/>
      <c r="PCU7" s="348"/>
      <c r="PCV7" s="348"/>
      <c r="PCW7" s="348"/>
      <c r="PCX7" s="348"/>
      <c r="PCY7" s="348"/>
      <c r="PCZ7" s="348"/>
      <c r="PDA7" s="348"/>
      <c r="PDB7" s="348"/>
      <c r="PDC7" s="348"/>
      <c r="PDD7" s="348"/>
      <c r="PDE7" s="348"/>
      <c r="PDF7" s="348"/>
      <c r="PDG7" s="348"/>
      <c r="PDH7" s="348"/>
      <c r="PDI7" s="348"/>
      <c r="PDJ7" s="348"/>
      <c r="PDK7" s="348"/>
      <c r="PDL7" s="348"/>
      <c r="PDM7" s="348"/>
      <c r="PDN7" s="348"/>
      <c r="PDO7" s="348"/>
      <c r="PDP7" s="348"/>
      <c r="PDQ7" s="348"/>
      <c r="PDR7" s="348"/>
      <c r="PDS7" s="348"/>
      <c r="PDT7" s="348"/>
      <c r="PDU7" s="348"/>
      <c r="PDV7" s="348"/>
      <c r="PDW7" s="348"/>
      <c r="PDX7" s="348"/>
      <c r="PDY7" s="348"/>
      <c r="PDZ7" s="348"/>
      <c r="PEA7" s="348"/>
      <c r="PEB7" s="348"/>
      <c r="PEC7" s="348"/>
      <c r="PED7" s="348"/>
      <c r="PEE7" s="348"/>
      <c r="PEF7" s="348"/>
      <c r="PEG7" s="348"/>
      <c r="PEH7" s="348"/>
      <c r="PEI7" s="348"/>
      <c r="PEJ7" s="348"/>
      <c r="PEK7" s="348"/>
      <c r="PEL7" s="348"/>
      <c r="PEM7" s="348"/>
      <c r="PEN7" s="348"/>
      <c r="PEO7" s="348"/>
      <c r="PEP7" s="348"/>
      <c r="PEQ7" s="348"/>
      <c r="PER7" s="348"/>
      <c r="PES7" s="348"/>
      <c r="PET7" s="348"/>
      <c r="PEU7" s="348"/>
      <c r="PEV7" s="348"/>
      <c r="PEW7" s="348"/>
      <c r="PEX7" s="348"/>
      <c r="PEY7" s="348"/>
      <c r="PEZ7" s="348"/>
      <c r="PFA7" s="348"/>
      <c r="PFB7" s="348"/>
      <c r="PFC7" s="348"/>
      <c r="PFD7" s="348"/>
      <c r="PFE7" s="348"/>
      <c r="PFF7" s="348"/>
      <c r="PFG7" s="348"/>
      <c r="PFH7" s="348"/>
      <c r="PFI7" s="348"/>
      <c r="PFJ7" s="348"/>
      <c r="PFK7" s="348"/>
      <c r="PFL7" s="348"/>
      <c r="PFM7" s="348"/>
      <c r="PFN7" s="348"/>
      <c r="PFO7" s="348"/>
      <c r="PFP7" s="348"/>
      <c r="PFQ7" s="348"/>
      <c r="PFR7" s="348"/>
      <c r="PFS7" s="348"/>
      <c r="PFT7" s="348"/>
      <c r="PFU7" s="348"/>
      <c r="PFV7" s="348"/>
      <c r="PFW7" s="348"/>
      <c r="PFX7" s="348"/>
      <c r="PFY7" s="348"/>
      <c r="PFZ7" s="348"/>
      <c r="PGA7" s="348"/>
      <c r="PGB7" s="348"/>
      <c r="PGC7" s="348"/>
      <c r="PGD7" s="348"/>
      <c r="PGE7" s="348"/>
      <c r="PGF7" s="348"/>
      <c r="PGG7" s="348"/>
      <c r="PGH7" s="348"/>
      <c r="PGI7" s="348"/>
      <c r="PGJ7" s="348"/>
      <c r="PGK7" s="348"/>
      <c r="PGL7" s="348"/>
      <c r="PGM7" s="348"/>
      <c r="PGN7" s="348"/>
      <c r="PGO7" s="348"/>
      <c r="PGP7" s="348"/>
      <c r="PGQ7" s="348"/>
      <c r="PGR7" s="348"/>
      <c r="PGS7" s="348"/>
      <c r="PGT7" s="348"/>
      <c r="PGU7" s="348"/>
      <c r="PGV7" s="348"/>
      <c r="PGW7" s="348"/>
      <c r="PGX7" s="348"/>
      <c r="PGY7" s="348"/>
      <c r="PGZ7" s="348"/>
      <c r="PHA7" s="348"/>
      <c r="PHB7" s="348"/>
      <c r="PHC7" s="348"/>
      <c r="PHD7" s="348"/>
      <c r="PHE7" s="348"/>
      <c r="PHF7" s="348"/>
      <c r="PHG7" s="348"/>
      <c r="PHH7" s="348"/>
      <c r="PHI7" s="348"/>
      <c r="PHJ7" s="348"/>
      <c r="PHK7" s="348"/>
      <c r="PHL7" s="348"/>
      <c r="PHM7" s="348"/>
      <c r="PHN7" s="348"/>
      <c r="PHO7" s="348"/>
      <c r="PHP7" s="348"/>
      <c r="PHQ7" s="348"/>
      <c r="PHR7" s="348"/>
      <c r="PHS7" s="348"/>
      <c r="PHT7" s="348"/>
      <c r="PHU7" s="348"/>
      <c r="PHV7" s="348"/>
      <c r="PHW7" s="348"/>
      <c r="PHX7" s="348"/>
      <c r="PHY7" s="348"/>
      <c r="PHZ7" s="348"/>
      <c r="PIA7" s="348"/>
      <c r="PIB7" s="348"/>
      <c r="PIC7" s="348"/>
      <c r="PID7" s="348"/>
      <c r="PIE7" s="348"/>
      <c r="PIF7" s="348"/>
      <c r="PIG7" s="348"/>
      <c r="PIH7" s="348"/>
      <c r="PII7" s="348"/>
      <c r="PIJ7" s="348"/>
      <c r="PIK7" s="348"/>
      <c r="PIL7" s="348"/>
      <c r="PIM7" s="348"/>
      <c r="PIN7" s="348"/>
      <c r="PIO7" s="348"/>
      <c r="PIP7" s="348"/>
      <c r="PIQ7" s="348"/>
      <c r="PIR7" s="348"/>
      <c r="PIS7" s="348"/>
      <c r="PIT7" s="348"/>
      <c r="PIU7" s="348"/>
      <c r="PIV7" s="348"/>
      <c r="PIW7" s="348"/>
      <c r="PIX7" s="348"/>
      <c r="PIY7" s="348"/>
      <c r="PIZ7" s="348"/>
      <c r="PJA7" s="348"/>
      <c r="PJB7" s="348"/>
      <c r="PJC7" s="348"/>
      <c r="PJD7" s="348"/>
      <c r="PJE7" s="348"/>
      <c r="PJF7" s="348"/>
      <c r="PJG7" s="348"/>
      <c r="PJH7" s="348"/>
      <c r="PJI7" s="348"/>
      <c r="PJJ7" s="348"/>
      <c r="PJK7" s="348"/>
      <c r="PJL7" s="348"/>
      <c r="PJM7" s="348"/>
      <c r="PJN7" s="348"/>
      <c r="PJO7" s="348"/>
      <c r="PJP7" s="348"/>
      <c r="PJQ7" s="348"/>
      <c r="PJR7" s="348"/>
      <c r="PJS7" s="348"/>
      <c r="PJT7" s="348"/>
      <c r="PJU7" s="348"/>
      <c r="PJV7" s="348"/>
      <c r="PJW7" s="348"/>
      <c r="PJX7" s="348"/>
      <c r="PJY7" s="348"/>
      <c r="PJZ7" s="348"/>
      <c r="PKA7" s="348"/>
      <c r="PKB7" s="348"/>
      <c r="PKC7" s="348"/>
      <c r="PKD7" s="348"/>
      <c r="PKE7" s="348"/>
      <c r="PKF7" s="348"/>
      <c r="PKG7" s="348"/>
      <c r="PKH7" s="348"/>
      <c r="PKI7" s="348"/>
      <c r="PKJ7" s="348"/>
      <c r="PKK7" s="348"/>
      <c r="PKL7" s="348"/>
      <c r="PKM7" s="348"/>
      <c r="PKN7" s="348"/>
      <c r="PKO7" s="348"/>
      <c r="PKP7" s="348"/>
      <c r="PKQ7" s="348"/>
      <c r="PKR7" s="348"/>
      <c r="PKS7" s="348"/>
      <c r="PKT7" s="348"/>
      <c r="PKU7" s="348"/>
      <c r="PKV7" s="348"/>
      <c r="PKW7" s="348"/>
      <c r="PKX7" s="348"/>
      <c r="PKY7" s="348"/>
      <c r="PKZ7" s="348"/>
      <c r="PLA7" s="348"/>
      <c r="PLB7" s="348"/>
      <c r="PLC7" s="348"/>
      <c r="PLD7" s="348"/>
      <c r="PLE7" s="348"/>
      <c r="PLF7" s="348"/>
      <c r="PLG7" s="348"/>
      <c r="PLH7" s="348"/>
      <c r="PLI7" s="348"/>
      <c r="PLJ7" s="348"/>
      <c r="PLK7" s="348"/>
      <c r="PLL7" s="348"/>
      <c r="PLM7" s="348"/>
      <c r="PLN7" s="348"/>
      <c r="PLO7" s="348"/>
      <c r="PLP7" s="348"/>
      <c r="PLQ7" s="348"/>
      <c r="PLR7" s="348"/>
      <c r="PLS7" s="348"/>
      <c r="PLT7" s="348"/>
      <c r="PLU7" s="348"/>
      <c r="PLV7" s="348"/>
      <c r="PLW7" s="348"/>
      <c r="PLX7" s="348"/>
      <c r="PLY7" s="348"/>
      <c r="PLZ7" s="348"/>
      <c r="PMA7" s="348"/>
      <c r="PMB7" s="348"/>
      <c r="PMC7" s="348"/>
      <c r="PMD7" s="348"/>
      <c r="PME7" s="348"/>
      <c r="PMF7" s="348"/>
      <c r="PMG7" s="348"/>
      <c r="PMH7" s="348"/>
      <c r="PMI7" s="348"/>
      <c r="PMJ7" s="348"/>
      <c r="PMK7" s="348"/>
      <c r="PML7" s="348"/>
      <c r="PMM7" s="348"/>
      <c r="PMN7" s="348"/>
      <c r="PMO7" s="348"/>
      <c r="PMP7" s="348"/>
      <c r="PMQ7" s="348"/>
      <c r="PMR7" s="348"/>
      <c r="PMS7" s="348"/>
      <c r="PMT7" s="348"/>
      <c r="PMU7" s="348"/>
      <c r="PMV7" s="348"/>
      <c r="PMW7" s="348"/>
      <c r="PMX7" s="348"/>
      <c r="PMY7" s="348"/>
      <c r="PMZ7" s="348"/>
      <c r="PNA7" s="348"/>
      <c r="PNB7" s="348"/>
      <c r="PNC7" s="348"/>
      <c r="PND7" s="348"/>
      <c r="PNE7" s="348"/>
      <c r="PNF7" s="348"/>
      <c r="PNG7" s="348"/>
      <c r="PNH7" s="348"/>
      <c r="PNI7" s="348"/>
      <c r="PNJ7" s="348"/>
      <c r="PNK7" s="348"/>
      <c r="PNL7" s="348"/>
      <c r="PNM7" s="348"/>
      <c r="PNN7" s="348"/>
      <c r="PNO7" s="348"/>
      <c r="PNP7" s="348"/>
      <c r="PNQ7" s="348"/>
      <c r="PNR7" s="348"/>
      <c r="PNS7" s="348"/>
      <c r="PNT7" s="348"/>
      <c r="PNU7" s="348"/>
      <c r="PNV7" s="348"/>
      <c r="PNW7" s="348"/>
      <c r="PNX7" s="348"/>
      <c r="PNY7" s="348"/>
      <c r="PNZ7" s="348"/>
      <c r="POA7" s="348"/>
      <c r="POB7" s="348"/>
      <c r="POC7" s="348"/>
      <c r="POD7" s="348"/>
      <c r="POE7" s="348"/>
      <c r="POF7" s="348"/>
      <c r="POG7" s="348"/>
      <c r="POH7" s="348"/>
      <c r="POI7" s="348"/>
      <c r="POJ7" s="348"/>
      <c r="POK7" s="348"/>
      <c r="POL7" s="348"/>
      <c r="POM7" s="348"/>
      <c r="PON7" s="348"/>
      <c r="POO7" s="348"/>
      <c r="POP7" s="348"/>
      <c r="POQ7" s="348"/>
      <c r="POR7" s="348"/>
      <c r="POS7" s="348"/>
      <c r="POT7" s="348"/>
      <c r="POU7" s="348"/>
      <c r="POV7" s="348"/>
      <c r="POW7" s="348"/>
      <c r="POX7" s="348"/>
      <c r="POY7" s="348"/>
      <c r="POZ7" s="348"/>
      <c r="PPA7" s="348"/>
      <c r="PPB7" s="348"/>
      <c r="PPC7" s="348"/>
      <c r="PPD7" s="348"/>
      <c r="PPE7" s="348"/>
      <c r="PPF7" s="348"/>
      <c r="PPG7" s="348"/>
      <c r="PPH7" s="348"/>
      <c r="PPI7" s="348"/>
      <c r="PPJ7" s="348"/>
      <c r="PPK7" s="348"/>
      <c r="PPL7" s="348"/>
      <c r="PPM7" s="348"/>
      <c r="PPN7" s="348"/>
      <c r="PPO7" s="348"/>
      <c r="PPP7" s="348"/>
      <c r="PPQ7" s="348"/>
      <c r="PPR7" s="348"/>
      <c r="PPS7" s="348"/>
      <c r="PPT7" s="348"/>
      <c r="PPU7" s="348"/>
      <c r="PPV7" s="348"/>
      <c r="PPW7" s="348"/>
      <c r="PPX7" s="348"/>
      <c r="PPY7" s="348"/>
      <c r="PPZ7" s="348"/>
      <c r="PQA7" s="348"/>
      <c r="PQB7" s="348"/>
      <c r="PQC7" s="348"/>
      <c r="PQD7" s="348"/>
      <c r="PQE7" s="348"/>
      <c r="PQF7" s="348"/>
      <c r="PQG7" s="348"/>
      <c r="PQH7" s="348"/>
      <c r="PQI7" s="348"/>
      <c r="PQJ7" s="348"/>
      <c r="PQK7" s="348"/>
      <c r="PQL7" s="348"/>
      <c r="PQM7" s="348"/>
      <c r="PQN7" s="348"/>
      <c r="PQO7" s="348"/>
      <c r="PQP7" s="348"/>
      <c r="PQQ7" s="348"/>
      <c r="PQR7" s="348"/>
      <c r="PQS7" s="348"/>
      <c r="PQT7" s="348"/>
      <c r="PQU7" s="348"/>
      <c r="PQV7" s="348"/>
      <c r="PQW7" s="348"/>
      <c r="PQX7" s="348"/>
      <c r="PQY7" s="348"/>
      <c r="PQZ7" s="348"/>
      <c r="PRA7" s="348"/>
      <c r="PRB7" s="348"/>
      <c r="PRC7" s="348"/>
      <c r="PRD7" s="348"/>
      <c r="PRE7" s="348"/>
      <c r="PRF7" s="348"/>
      <c r="PRG7" s="348"/>
      <c r="PRH7" s="348"/>
      <c r="PRI7" s="348"/>
      <c r="PRJ7" s="348"/>
      <c r="PRK7" s="348"/>
      <c r="PRL7" s="348"/>
      <c r="PRM7" s="348"/>
      <c r="PRN7" s="348"/>
      <c r="PRO7" s="348"/>
      <c r="PRP7" s="348"/>
      <c r="PRQ7" s="348"/>
      <c r="PRR7" s="348"/>
      <c r="PRS7" s="348"/>
      <c r="PRT7" s="348"/>
      <c r="PRU7" s="348"/>
      <c r="PRV7" s="348"/>
      <c r="PRW7" s="348"/>
      <c r="PRX7" s="348"/>
      <c r="PRY7" s="348"/>
      <c r="PRZ7" s="348"/>
      <c r="PSA7" s="348"/>
      <c r="PSB7" s="348"/>
      <c r="PSC7" s="348"/>
      <c r="PSD7" s="348"/>
      <c r="PSE7" s="348"/>
      <c r="PSF7" s="348"/>
      <c r="PSG7" s="348"/>
      <c r="PSH7" s="348"/>
      <c r="PSI7" s="348"/>
      <c r="PSJ7" s="348"/>
      <c r="PSK7" s="348"/>
      <c r="PSL7" s="348"/>
      <c r="PSM7" s="348"/>
      <c r="PSN7" s="348"/>
      <c r="PSO7" s="348"/>
      <c r="PSP7" s="348"/>
      <c r="PSQ7" s="348"/>
      <c r="PSR7" s="348"/>
      <c r="PSS7" s="348"/>
      <c r="PST7" s="348"/>
      <c r="PSU7" s="348"/>
      <c r="PSV7" s="348"/>
      <c r="PSW7" s="348"/>
      <c r="PSX7" s="348"/>
      <c r="PSY7" s="348"/>
      <c r="PSZ7" s="348"/>
      <c r="PTA7" s="348"/>
      <c r="PTB7" s="348"/>
      <c r="PTC7" s="348"/>
      <c r="PTD7" s="348"/>
      <c r="PTE7" s="348"/>
      <c r="PTF7" s="348"/>
      <c r="PTG7" s="348"/>
      <c r="PTH7" s="348"/>
      <c r="PTI7" s="348"/>
      <c r="PTJ7" s="348"/>
      <c r="PTK7" s="348"/>
      <c r="PTL7" s="348"/>
      <c r="PTM7" s="348"/>
      <c r="PTN7" s="348"/>
      <c r="PTO7" s="348"/>
      <c r="PTP7" s="348"/>
      <c r="PTQ7" s="348"/>
      <c r="PTR7" s="348"/>
      <c r="PTS7" s="348"/>
      <c r="PTT7" s="348"/>
      <c r="PTU7" s="348"/>
      <c r="PTV7" s="348"/>
      <c r="PTW7" s="348"/>
      <c r="PTX7" s="348"/>
      <c r="PTY7" s="348"/>
      <c r="PTZ7" s="348"/>
      <c r="PUA7" s="348"/>
      <c r="PUB7" s="348"/>
      <c r="PUC7" s="348"/>
      <c r="PUD7" s="348"/>
      <c r="PUE7" s="348"/>
      <c r="PUF7" s="348"/>
      <c r="PUG7" s="348"/>
      <c r="PUH7" s="348"/>
      <c r="PUI7" s="348"/>
      <c r="PUJ7" s="348"/>
      <c r="PUK7" s="348"/>
      <c r="PUL7" s="348"/>
      <c r="PUM7" s="348"/>
      <c r="PUN7" s="348"/>
      <c r="PUO7" s="348"/>
      <c r="PUP7" s="348"/>
      <c r="PUQ7" s="348"/>
      <c r="PUR7" s="348"/>
      <c r="PUS7" s="348"/>
      <c r="PUT7" s="348"/>
      <c r="PUU7" s="348"/>
      <c r="PUV7" s="348"/>
      <c r="PUW7" s="348"/>
      <c r="PUX7" s="348"/>
      <c r="PUY7" s="348"/>
      <c r="PUZ7" s="348"/>
      <c r="PVA7" s="348"/>
      <c r="PVB7" s="348"/>
      <c r="PVC7" s="348"/>
      <c r="PVD7" s="348"/>
      <c r="PVE7" s="348"/>
      <c r="PVF7" s="348"/>
      <c r="PVG7" s="348"/>
      <c r="PVH7" s="348"/>
      <c r="PVI7" s="348"/>
      <c r="PVJ7" s="348"/>
      <c r="PVK7" s="348"/>
      <c r="PVL7" s="348"/>
      <c r="PVM7" s="348"/>
      <c r="PVN7" s="348"/>
      <c r="PVO7" s="348"/>
      <c r="PVP7" s="348"/>
      <c r="PVQ7" s="348"/>
      <c r="PVR7" s="348"/>
      <c r="PVS7" s="348"/>
      <c r="PVT7" s="348"/>
      <c r="PVU7" s="348"/>
      <c r="PVV7" s="348"/>
      <c r="PVW7" s="348"/>
      <c r="PVX7" s="348"/>
      <c r="PVY7" s="348"/>
      <c r="PVZ7" s="348"/>
      <c r="PWA7" s="348"/>
      <c r="PWB7" s="348"/>
      <c r="PWC7" s="348"/>
      <c r="PWD7" s="348"/>
      <c r="PWE7" s="348"/>
      <c r="PWF7" s="348"/>
      <c r="PWG7" s="348"/>
      <c r="PWH7" s="348"/>
      <c r="PWI7" s="348"/>
      <c r="PWJ7" s="348"/>
      <c r="PWK7" s="348"/>
      <c r="PWL7" s="348"/>
      <c r="PWM7" s="348"/>
      <c r="PWN7" s="348"/>
      <c r="PWO7" s="348"/>
      <c r="PWP7" s="348"/>
      <c r="PWQ7" s="348"/>
      <c r="PWR7" s="348"/>
      <c r="PWS7" s="348"/>
      <c r="PWT7" s="348"/>
      <c r="PWU7" s="348"/>
      <c r="PWV7" s="348"/>
      <c r="PWW7" s="348"/>
      <c r="PWX7" s="348"/>
      <c r="PWY7" s="348"/>
      <c r="PWZ7" s="348"/>
      <c r="PXA7" s="348"/>
      <c r="PXB7" s="348"/>
      <c r="PXC7" s="348"/>
      <c r="PXD7" s="348"/>
      <c r="PXE7" s="348"/>
      <c r="PXF7" s="348"/>
      <c r="PXG7" s="348"/>
      <c r="PXH7" s="348"/>
      <c r="PXI7" s="348"/>
      <c r="PXJ7" s="348"/>
      <c r="PXK7" s="348"/>
      <c r="PXL7" s="348"/>
      <c r="PXM7" s="348"/>
      <c r="PXN7" s="348"/>
      <c r="PXO7" s="348"/>
      <c r="PXP7" s="348"/>
      <c r="PXQ7" s="348"/>
      <c r="PXR7" s="348"/>
      <c r="PXS7" s="348"/>
      <c r="PXT7" s="348"/>
      <c r="PXU7" s="348"/>
      <c r="PXV7" s="348"/>
      <c r="PXW7" s="348"/>
      <c r="PXX7" s="348"/>
      <c r="PXY7" s="348"/>
      <c r="PXZ7" s="348"/>
      <c r="PYA7" s="348"/>
      <c r="PYB7" s="348"/>
      <c r="PYC7" s="348"/>
      <c r="PYD7" s="348"/>
      <c r="PYE7" s="348"/>
      <c r="PYF7" s="348"/>
      <c r="PYG7" s="348"/>
      <c r="PYH7" s="348"/>
      <c r="PYI7" s="348"/>
      <c r="PYJ7" s="348"/>
      <c r="PYK7" s="348"/>
      <c r="PYL7" s="348"/>
      <c r="PYM7" s="348"/>
      <c r="PYN7" s="348"/>
      <c r="PYO7" s="348"/>
      <c r="PYP7" s="348"/>
      <c r="PYQ7" s="348"/>
      <c r="PYR7" s="348"/>
      <c r="PYS7" s="348"/>
      <c r="PYT7" s="348"/>
      <c r="PYU7" s="348"/>
      <c r="PYV7" s="348"/>
      <c r="PYW7" s="348"/>
      <c r="PYX7" s="348"/>
      <c r="PYY7" s="348"/>
      <c r="PYZ7" s="348"/>
      <c r="PZA7" s="348"/>
      <c r="PZB7" s="348"/>
      <c r="PZC7" s="348"/>
      <c r="PZD7" s="348"/>
      <c r="PZE7" s="348"/>
      <c r="PZF7" s="348"/>
      <c r="PZG7" s="348"/>
      <c r="PZH7" s="348"/>
      <c r="PZI7" s="348"/>
      <c r="PZJ7" s="348"/>
      <c r="PZK7" s="348"/>
      <c r="PZL7" s="348"/>
      <c r="PZM7" s="348"/>
      <c r="PZN7" s="348"/>
      <c r="PZO7" s="348"/>
      <c r="PZP7" s="348"/>
      <c r="PZQ7" s="348"/>
      <c r="PZR7" s="348"/>
      <c r="PZS7" s="348"/>
      <c r="PZT7" s="348"/>
      <c r="PZU7" s="348"/>
      <c r="PZV7" s="348"/>
      <c r="PZW7" s="348"/>
      <c r="PZX7" s="348"/>
      <c r="PZY7" s="348"/>
      <c r="PZZ7" s="348"/>
      <c r="QAA7" s="348"/>
      <c r="QAB7" s="348"/>
      <c r="QAC7" s="348"/>
      <c r="QAD7" s="348"/>
      <c r="QAE7" s="348"/>
      <c r="QAF7" s="348"/>
      <c r="QAG7" s="348"/>
      <c r="QAH7" s="348"/>
      <c r="QAI7" s="348"/>
      <c r="QAJ7" s="348"/>
      <c r="QAK7" s="348"/>
      <c r="QAL7" s="348"/>
      <c r="QAM7" s="348"/>
      <c r="QAN7" s="348"/>
      <c r="QAO7" s="348"/>
      <c r="QAP7" s="348"/>
      <c r="QAQ7" s="348"/>
      <c r="QAR7" s="348"/>
      <c r="QAS7" s="348"/>
      <c r="QAT7" s="348"/>
      <c r="QAU7" s="348"/>
      <c r="QAV7" s="348"/>
      <c r="QAW7" s="348"/>
      <c r="QAX7" s="348"/>
      <c r="QAY7" s="348"/>
      <c r="QAZ7" s="348"/>
      <c r="QBA7" s="348"/>
      <c r="QBB7" s="348"/>
      <c r="QBC7" s="348"/>
      <c r="QBD7" s="348"/>
      <c r="QBE7" s="348"/>
      <c r="QBF7" s="348"/>
      <c r="QBG7" s="348"/>
      <c r="QBH7" s="348"/>
      <c r="QBI7" s="348"/>
      <c r="QBJ7" s="348"/>
      <c r="QBK7" s="348"/>
      <c r="QBL7" s="348"/>
      <c r="QBM7" s="348"/>
      <c r="QBN7" s="348"/>
      <c r="QBO7" s="348"/>
      <c r="QBP7" s="348"/>
      <c r="QBQ7" s="348"/>
      <c r="QBR7" s="348"/>
      <c r="QBS7" s="348"/>
      <c r="QBT7" s="348"/>
      <c r="QBU7" s="348"/>
      <c r="QBV7" s="348"/>
      <c r="QBW7" s="348"/>
      <c r="QBX7" s="348"/>
      <c r="QBY7" s="348"/>
      <c r="QBZ7" s="348"/>
      <c r="QCA7" s="348"/>
      <c r="QCB7" s="348"/>
      <c r="QCC7" s="348"/>
      <c r="QCD7" s="348"/>
      <c r="QCE7" s="348"/>
      <c r="QCF7" s="348"/>
      <c r="QCG7" s="348"/>
      <c r="QCH7" s="348"/>
      <c r="QCI7" s="348"/>
      <c r="QCJ7" s="348"/>
      <c r="QCK7" s="348"/>
      <c r="QCL7" s="348"/>
      <c r="QCM7" s="348"/>
      <c r="QCN7" s="348"/>
      <c r="QCO7" s="348"/>
      <c r="QCP7" s="348"/>
      <c r="QCQ7" s="348"/>
      <c r="QCR7" s="348"/>
      <c r="QCS7" s="348"/>
      <c r="QCT7" s="348"/>
      <c r="QCU7" s="348"/>
      <c r="QCV7" s="348"/>
      <c r="QCW7" s="348"/>
      <c r="QCX7" s="348"/>
      <c r="QCY7" s="348"/>
      <c r="QCZ7" s="348"/>
      <c r="QDA7" s="348"/>
      <c r="QDB7" s="348"/>
      <c r="QDC7" s="348"/>
      <c r="QDD7" s="348"/>
      <c r="QDE7" s="348"/>
      <c r="QDF7" s="348"/>
      <c r="QDG7" s="348"/>
      <c r="QDH7" s="348"/>
      <c r="QDI7" s="348"/>
      <c r="QDJ7" s="348"/>
      <c r="QDK7" s="348"/>
      <c r="QDL7" s="348"/>
      <c r="QDM7" s="348"/>
      <c r="QDN7" s="348"/>
      <c r="QDO7" s="348"/>
      <c r="QDP7" s="348"/>
      <c r="QDQ7" s="348"/>
      <c r="QDR7" s="348"/>
      <c r="QDS7" s="348"/>
      <c r="QDT7" s="348"/>
      <c r="QDU7" s="348"/>
      <c r="QDV7" s="348"/>
      <c r="QDW7" s="348"/>
      <c r="QDX7" s="348"/>
      <c r="QDY7" s="348"/>
      <c r="QDZ7" s="348"/>
      <c r="QEA7" s="348"/>
      <c r="QEB7" s="348"/>
      <c r="QEC7" s="348"/>
      <c r="QED7" s="348"/>
      <c r="QEE7" s="348"/>
      <c r="QEF7" s="348"/>
      <c r="QEG7" s="348"/>
      <c r="QEH7" s="348"/>
      <c r="QEI7" s="348"/>
      <c r="QEJ7" s="348"/>
      <c r="QEK7" s="348"/>
      <c r="QEL7" s="348"/>
      <c r="QEM7" s="348"/>
      <c r="QEN7" s="348"/>
      <c r="QEO7" s="348"/>
      <c r="QEP7" s="348"/>
      <c r="QEQ7" s="348"/>
      <c r="QER7" s="348"/>
      <c r="QES7" s="348"/>
      <c r="QET7" s="348"/>
      <c r="QEU7" s="348"/>
      <c r="QEV7" s="348"/>
      <c r="QEW7" s="348"/>
      <c r="QEX7" s="348"/>
      <c r="QEY7" s="348"/>
      <c r="QEZ7" s="348"/>
      <c r="QFA7" s="348"/>
      <c r="QFB7" s="348"/>
      <c r="QFC7" s="348"/>
      <c r="QFD7" s="348"/>
      <c r="QFE7" s="348"/>
      <c r="QFF7" s="348"/>
      <c r="QFG7" s="348"/>
      <c r="QFH7" s="348"/>
      <c r="QFI7" s="348"/>
      <c r="QFJ7" s="348"/>
      <c r="QFK7" s="348"/>
      <c r="QFL7" s="348"/>
      <c r="QFM7" s="348"/>
      <c r="QFN7" s="348"/>
      <c r="QFO7" s="348"/>
      <c r="QFP7" s="348"/>
      <c r="QFQ7" s="348"/>
      <c r="QFR7" s="348"/>
      <c r="QFS7" s="348"/>
      <c r="QFT7" s="348"/>
      <c r="QFU7" s="348"/>
      <c r="QFV7" s="348"/>
      <c r="QFW7" s="348"/>
      <c r="QFX7" s="348"/>
      <c r="QFY7" s="348"/>
      <c r="QFZ7" s="348"/>
      <c r="QGA7" s="348"/>
      <c r="QGB7" s="348"/>
      <c r="QGC7" s="348"/>
      <c r="QGD7" s="348"/>
      <c r="QGE7" s="348"/>
      <c r="QGF7" s="348"/>
      <c r="QGG7" s="348"/>
      <c r="QGH7" s="348"/>
      <c r="QGI7" s="348"/>
      <c r="QGJ7" s="348"/>
      <c r="QGK7" s="348"/>
      <c r="QGL7" s="348"/>
      <c r="QGM7" s="348"/>
      <c r="QGN7" s="348"/>
      <c r="QGO7" s="348"/>
      <c r="QGP7" s="348"/>
      <c r="QGQ7" s="348"/>
      <c r="QGR7" s="348"/>
      <c r="QGS7" s="348"/>
      <c r="QGT7" s="348"/>
      <c r="QGU7" s="348"/>
      <c r="QGV7" s="348"/>
      <c r="QGW7" s="348"/>
      <c r="QGX7" s="348"/>
      <c r="QGY7" s="348"/>
      <c r="QGZ7" s="348"/>
      <c r="QHA7" s="348"/>
      <c r="QHB7" s="348"/>
      <c r="QHC7" s="348"/>
      <c r="QHD7" s="348"/>
      <c r="QHE7" s="348"/>
      <c r="QHF7" s="348"/>
      <c r="QHG7" s="348"/>
      <c r="QHH7" s="348"/>
      <c r="QHI7" s="348"/>
      <c r="QHJ7" s="348"/>
      <c r="QHK7" s="348"/>
      <c r="QHL7" s="348"/>
      <c r="QHM7" s="348"/>
      <c r="QHN7" s="348"/>
      <c r="QHO7" s="348"/>
      <c r="QHP7" s="348"/>
      <c r="QHQ7" s="348"/>
      <c r="QHR7" s="348"/>
      <c r="QHS7" s="348"/>
      <c r="QHT7" s="348"/>
      <c r="QHU7" s="348"/>
      <c r="QHV7" s="348"/>
      <c r="QHW7" s="348"/>
      <c r="QHX7" s="348"/>
      <c r="QHY7" s="348"/>
      <c r="QHZ7" s="348"/>
      <c r="QIA7" s="348"/>
      <c r="QIB7" s="348"/>
      <c r="QIC7" s="348"/>
      <c r="QID7" s="348"/>
      <c r="QIE7" s="348"/>
      <c r="QIF7" s="348"/>
      <c r="QIG7" s="348"/>
      <c r="QIH7" s="348"/>
      <c r="QII7" s="348"/>
      <c r="QIJ7" s="348"/>
      <c r="QIK7" s="348"/>
      <c r="QIL7" s="348"/>
      <c r="QIM7" s="348"/>
      <c r="QIN7" s="348"/>
      <c r="QIO7" s="348"/>
      <c r="QIP7" s="348"/>
      <c r="QIQ7" s="348"/>
      <c r="QIR7" s="348"/>
      <c r="QIS7" s="348"/>
      <c r="QIT7" s="348"/>
      <c r="QIU7" s="348"/>
      <c r="QIV7" s="348"/>
      <c r="QIW7" s="348"/>
      <c r="QIX7" s="348"/>
      <c r="QIY7" s="348"/>
      <c r="QIZ7" s="348"/>
      <c r="QJA7" s="348"/>
      <c r="QJB7" s="348"/>
      <c r="QJC7" s="348"/>
      <c r="QJD7" s="348"/>
      <c r="QJE7" s="348"/>
      <c r="QJF7" s="348"/>
      <c r="QJG7" s="348"/>
      <c r="QJH7" s="348"/>
      <c r="QJI7" s="348"/>
      <c r="QJJ7" s="348"/>
      <c r="QJK7" s="348"/>
      <c r="QJL7" s="348"/>
      <c r="QJM7" s="348"/>
      <c r="QJN7" s="348"/>
      <c r="QJO7" s="348"/>
      <c r="QJP7" s="348"/>
      <c r="QJQ7" s="348"/>
      <c r="QJR7" s="348"/>
      <c r="QJS7" s="348"/>
      <c r="QJT7" s="348"/>
      <c r="QJU7" s="348"/>
      <c r="QJV7" s="348"/>
      <c r="QJW7" s="348"/>
      <c r="QJX7" s="348"/>
      <c r="QJY7" s="348"/>
      <c r="QJZ7" s="348"/>
      <c r="QKA7" s="348"/>
      <c r="QKB7" s="348"/>
      <c r="QKC7" s="348"/>
      <c r="QKD7" s="348"/>
      <c r="QKE7" s="348"/>
      <c r="QKF7" s="348"/>
      <c r="QKG7" s="348"/>
      <c r="QKH7" s="348"/>
      <c r="QKI7" s="348"/>
      <c r="QKJ7" s="348"/>
      <c r="QKK7" s="348"/>
      <c r="QKL7" s="348"/>
      <c r="QKM7" s="348"/>
      <c r="QKN7" s="348"/>
      <c r="QKO7" s="348"/>
      <c r="QKP7" s="348"/>
      <c r="QKQ7" s="348"/>
      <c r="QKR7" s="348"/>
      <c r="QKS7" s="348"/>
      <c r="QKT7" s="348"/>
      <c r="QKU7" s="348"/>
      <c r="QKV7" s="348"/>
      <c r="QKW7" s="348"/>
      <c r="QKX7" s="348"/>
      <c r="QKY7" s="348"/>
      <c r="QKZ7" s="348"/>
      <c r="QLA7" s="348"/>
      <c r="QLB7" s="348"/>
      <c r="QLC7" s="348"/>
      <c r="QLD7" s="348"/>
      <c r="QLE7" s="348"/>
      <c r="QLF7" s="348"/>
      <c r="QLG7" s="348"/>
      <c r="QLH7" s="348"/>
      <c r="QLI7" s="348"/>
      <c r="QLJ7" s="348"/>
      <c r="QLK7" s="348"/>
      <c r="QLL7" s="348"/>
      <c r="QLM7" s="348"/>
      <c r="QLN7" s="348"/>
      <c r="QLO7" s="348"/>
      <c r="QLP7" s="348"/>
      <c r="QLQ7" s="348"/>
      <c r="QLR7" s="348"/>
      <c r="QLS7" s="348"/>
      <c r="QLT7" s="348"/>
      <c r="QLU7" s="348"/>
      <c r="QLV7" s="348"/>
      <c r="QLW7" s="348"/>
      <c r="QLX7" s="348"/>
      <c r="QLY7" s="348"/>
      <c r="QLZ7" s="348"/>
      <c r="QMA7" s="348"/>
      <c r="QMB7" s="348"/>
      <c r="QMC7" s="348"/>
      <c r="QMD7" s="348"/>
      <c r="QME7" s="348"/>
      <c r="QMF7" s="348"/>
      <c r="QMG7" s="348"/>
      <c r="QMH7" s="348"/>
      <c r="QMI7" s="348"/>
      <c r="QMJ7" s="348"/>
      <c r="QMK7" s="348"/>
      <c r="QML7" s="348"/>
      <c r="QMM7" s="348"/>
      <c r="QMN7" s="348"/>
      <c r="QMO7" s="348"/>
      <c r="QMP7" s="348"/>
      <c r="QMQ7" s="348"/>
      <c r="QMR7" s="348"/>
      <c r="QMS7" s="348"/>
      <c r="QMT7" s="348"/>
      <c r="QMU7" s="348"/>
      <c r="QMV7" s="348"/>
      <c r="QMW7" s="348"/>
      <c r="QMX7" s="348"/>
      <c r="QMY7" s="348"/>
      <c r="QMZ7" s="348"/>
      <c r="QNA7" s="348"/>
      <c r="QNB7" s="348"/>
      <c r="QNC7" s="348"/>
      <c r="QND7" s="348"/>
      <c r="QNE7" s="348"/>
      <c r="QNF7" s="348"/>
      <c r="QNG7" s="348"/>
      <c r="QNH7" s="348"/>
      <c r="QNI7" s="348"/>
      <c r="QNJ7" s="348"/>
      <c r="QNK7" s="348"/>
      <c r="QNL7" s="348"/>
      <c r="QNM7" s="348"/>
      <c r="QNN7" s="348"/>
      <c r="QNO7" s="348"/>
      <c r="QNP7" s="348"/>
      <c r="QNQ7" s="348"/>
      <c r="QNR7" s="348"/>
      <c r="QNS7" s="348"/>
      <c r="QNT7" s="348"/>
      <c r="QNU7" s="348"/>
      <c r="QNV7" s="348"/>
      <c r="QNW7" s="348"/>
      <c r="QNX7" s="348"/>
      <c r="QNY7" s="348"/>
      <c r="QNZ7" s="348"/>
      <c r="QOA7" s="348"/>
      <c r="QOB7" s="348"/>
      <c r="QOC7" s="348"/>
      <c r="QOD7" s="348"/>
      <c r="QOE7" s="348"/>
      <c r="QOF7" s="348"/>
      <c r="QOG7" s="348"/>
      <c r="QOH7" s="348"/>
      <c r="QOI7" s="348"/>
      <c r="QOJ7" s="348"/>
      <c r="QOK7" s="348"/>
      <c r="QOL7" s="348"/>
      <c r="QOM7" s="348"/>
      <c r="QON7" s="348"/>
      <c r="QOO7" s="348"/>
      <c r="QOP7" s="348"/>
      <c r="QOQ7" s="348"/>
      <c r="QOR7" s="348"/>
      <c r="QOS7" s="348"/>
      <c r="QOT7" s="348"/>
      <c r="QOU7" s="348"/>
      <c r="QOV7" s="348"/>
      <c r="QOW7" s="348"/>
      <c r="QOX7" s="348"/>
      <c r="QOY7" s="348"/>
      <c r="QOZ7" s="348"/>
      <c r="QPA7" s="348"/>
      <c r="QPB7" s="348"/>
      <c r="QPC7" s="348"/>
      <c r="QPD7" s="348"/>
      <c r="QPE7" s="348"/>
      <c r="QPF7" s="348"/>
      <c r="QPG7" s="348"/>
      <c r="QPH7" s="348"/>
      <c r="QPI7" s="348"/>
      <c r="QPJ7" s="348"/>
      <c r="QPK7" s="348"/>
      <c r="QPL7" s="348"/>
      <c r="QPM7" s="348"/>
      <c r="QPN7" s="348"/>
      <c r="QPO7" s="348"/>
      <c r="QPP7" s="348"/>
      <c r="QPQ7" s="348"/>
      <c r="QPR7" s="348"/>
      <c r="QPS7" s="348"/>
      <c r="QPT7" s="348"/>
      <c r="QPU7" s="348"/>
      <c r="QPV7" s="348"/>
      <c r="QPW7" s="348"/>
      <c r="QPX7" s="348"/>
      <c r="QPY7" s="348"/>
      <c r="QPZ7" s="348"/>
      <c r="QQA7" s="348"/>
      <c r="QQB7" s="348"/>
      <c r="QQC7" s="348"/>
      <c r="QQD7" s="348"/>
      <c r="QQE7" s="348"/>
      <c r="QQF7" s="348"/>
      <c r="QQG7" s="348"/>
      <c r="QQH7" s="348"/>
      <c r="QQI7" s="348"/>
      <c r="QQJ7" s="348"/>
      <c r="QQK7" s="348"/>
      <c r="QQL7" s="348"/>
      <c r="QQM7" s="348"/>
      <c r="QQN7" s="348"/>
      <c r="QQO7" s="348"/>
      <c r="QQP7" s="348"/>
      <c r="QQQ7" s="348"/>
      <c r="QQR7" s="348"/>
      <c r="QQS7" s="348"/>
      <c r="QQT7" s="348"/>
      <c r="QQU7" s="348"/>
      <c r="QQV7" s="348"/>
      <c r="QQW7" s="348"/>
      <c r="QQX7" s="348"/>
      <c r="QQY7" s="348"/>
      <c r="QQZ7" s="348"/>
      <c r="QRA7" s="348"/>
      <c r="QRB7" s="348"/>
      <c r="QRC7" s="348"/>
      <c r="QRD7" s="348"/>
      <c r="QRE7" s="348"/>
      <c r="QRF7" s="348"/>
      <c r="QRG7" s="348"/>
      <c r="QRH7" s="348"/>
      <c r="QRI7" s="348"/>
      <c r="QRJ7" s="348"/>
      <c r="QRK7" s="348"/>
      <c r="QRL7" s="348"/>
      <c r="QRM7" s="348"/>
      <c r="QRN7" s="348"/>
      <c r="QRO7" s="348"/>
      <c r="QRP7" s="348"/>
      <c r="QRQ7" s="348"/>
      <c r="QRR7" s="348"/>
      <c r="QRS7" s="348"/>
      <c r="QRT7" s="348"/>
      <c r="QRU7" s="348"/>
      <c r="QRV7" s="348"/>
      <c r="QRW7" s="348"/>
      <c r="QRX7" s="348"/>
      <c r="QRY7" s="348"/>
      <c r="QRZ7" s="348"/>
      <c r="QSA7" s="348"/>
      <c r="QSB7" s="348"/>
      <c r="QSC7" s="348"/>
      <c r="QSD7" s="348"/>
      <c r="QSE7" s="348"/>
      <c r="QSF7" s="348"/>
      <c r="QSG7" s="348"/>
      <c r="QSH7" s="348"/>
      <c r="QSI7" s="348"/>
      <c r="QSJ7" s="348"/>
      <c r="QSK7" s="348"/>
      <c r="QSL7" s="348"/>
      <c r="QSM7" s="348"/>
      <c r="QSN7" s="348"/>
      <c r="QSO7" s="348"/>
      <c r="QSP7" s="348"/>
      <c r="QSQ7" s="348"/>
      <c r="QSR7" s="348"/>
      <c r="QSS7" s="348"/>
      <c r="QST7" s="348"/>
      <c r="QSU7" s="348"/>
      <c r="QSV7" s="348"/>
      <c r="QSW7" s="348"/>
      <c r="QSX7" s="348"/>
      <c r="QSY7" s="348"/>
      <c r="QSZ7" s="348"/>
      <c r="QTA7" s="348"/>
      <c r="QTB7" s="348"/>
      <c r="QTC7" s="348"/>
      <c r="QTD7" s="348"/>
      <c r="QTE7" s="348"/>
      <c r="QTF7" s="348"/>
      <c r="QTG7" s="348"/>
      <c r="QTH7" s="348"/>
      <c r="QTI7" s="348"/>
      <c r="QTJ7" s="348"/>
      <c r="QTK7" s="348"/>
      <c r="QTL7" s="348"/>
      <c r="QTM7" s="348"/>
      <c r="QTN7" s="348"/>
      <c r="QTO7" s="348"/>
      <c r="QTP7" s="348"/>
      <c r="QTQ7" s="348"/>
      <c r="QTR7" s="348"/>
      <c r="QTS7" s="348"/>
      <c r="QTT7" s="348"/>
      <c r="QTU7" s="348"/>
      <c r="QTV7" s="348"/>
      <c r="QTW7" s="348"/>
      <c r="QTX7" s="348"/>
      <c r="QTY7" s="348"/>
      <c r="QTZ7" s="348"/>
      <c r="QUA7" s="348"/>
      <c r="QUB7" s="348"/>
      <c r="QUC7" s="348"/>
      <c r="QUD7" s="348"/>
      <c r="QUE7" s="348"/>
      <c r="QUF7" s="348"/>
      <c r="QUG7" s="348"/>
      <c r="QUH7" s="348"/>
      <c r="QUI7" s="348"/>
      <c r="QUJ7" s="348"/>
      <c r="QUK7" s="348"/>
      <c r="QUL7" s="348"/>
      <c r="QUM7" s="348"/>
      <c r="QUN7" s="348"/>
      <c r="QUO7" s="348"/>
      <c r="QUP7" s="348"/>
      <c r="QUQ7" s="348"/>
      <c r="QUR7" s="348"/>
      <c r="QUS7" s="348"/>
      <c r="QUT7" s="348"/>
      <c r="QUU7" s="348"/>
      <c r="QUV7" s="348"/>
      <c r="QUW7" s="348"/>
      <c r="QUX7" s="348"/>
      <c r="QUY7" s="348"/>
      <c r="QUZ7" s="348"/>
      <c r="QVA7" s="348"/>
      <c r="QVB7" s="348"/>
      <c r="QVC7" s="348"/>
      <c r="QVD7" s="348"/>
      <c r="QVE7" s="348"/>
      <c r="QVF7" s="348"/>
      <c r="QVG7" s="348"/>
      <c r="QVH7" s="348"/>
      <c r="QVI7" s="348"/>
      <c r="QVJ7" s="348"/>
      <c r="QVK7" s="348"/>
      <c r="QVL7" s="348"/>
      <c r="QVM7" s="348"/>
      <c r="QVN7" s="348"/>
      <c r="QVO7" s="348"/>
      <c r="QVP7" s="348"/>
      <c r="QVQ7" s="348"/>
      <c r="QVR7" s="348"/>
      <c r="QVS7" s="348"/>
      <c r="QVT7" s="348"/>
      <c r="QVU7" s="348"/>
      <c r="QVV7" s="348"/>
      <c r="QVW7" s="348"/>
      <c r="QVX7" s="348"/>
      <c r="QVY7" s="348"/>
      <c r="QVZ7" s="348"/>
      <c r="QWA7" s="348"/>
      <c r="QWB7" s="348"/>
      <c r="QWC7" s="348"/>
      <c r="QWD7" s="348"/>
      <c r="QWE7" s="348"/>
      <c r="QWF7" s="348"/>
      <c r="QWG7" s="348"/>
      <c r="QWH7" s="348"/>
      <c r="QWI7" s="348"/>
      <c r="QWJ7" s="348"/>
      <c r="QWK7" s="348"/>
      <c r="QWL7" s="348"/>
      <c r="QWM7" s="348"/>
      <c r="QWN7" s="348"/>
      <c r="QWO7" s="348"/>
      <c r="QWP7" s="348"/>
      <c r="QWQ7" s="348"/>
      <c r="QWR7" s="348"/>
      <c r="QWS7" s="348"/>
      <c r="QWT7" s="348"/>
      <c r="QWU7" s="348"/>
      <c r="QWV7" s="348"/>
      <c r="QWW7" s="348"/>
      <c r="QWX7" s="348"/>
      <c r="QWY7" s="348"/>
      <c r="QWZ7" s="348"/>
      <c r="QXA7" s="348"/>
      <c r="QXB7" s="348"/>
      <c r="QXC7" s="348"/>
      <c r="QXD7" s="348"/>
      <c r="QXE7" s="348"/>
      <c r="QXF7" s="348"/>
      <c r="QXG7" s="348"/>
      <c r="QXH7" s="348"/>
      <c r="QXI7" s="348"/>
      <c r="QXJ7" s="348"/>
      <c r="QXK7" s="348"/>
      <c r="QXL7" s="348"/>
      <c r="QXM7" s="348"/>
      <c r="QXN7" s="348"/>
      <c r="QXO7" s="348"/>
      <c r="QXP7" s="348"/>
      <c r="QXQ7" s="348"/>
      <c r="QXR7" s="348"/>
      <c r="QXS7" s="348"/>
      <c r="QXT7" s="348"/>
      <c r="QXU7" s="348"/>
      <c r="QXV7" s="348"/>
      <c r="QXW7" s="348"/>
      <c r="QXX7" s="348"/>
      <c r="QXY7" s="348"/>
      <c r="QXZ7" s="348"/>
      <c r="QYA7" s="348"/>
      <c r="QYB7" s="348"/>
      <c r="QYC7" s="348"/>
      <c r="QYD7" s="348"/>
      <c r="QYE7" s="348"/>
      <c r="QYF7" s="348"/>
      <c r="QYG7" s="348"/>
      <c r="QYH7" s="348"/>
      <c r="QYI7" s="348"/>
      <c r="QYJ7" s="348"/>
      <c r="QYK7" s="348"/>
      <c r="QYL7" s="348"/>
      <c r="QYM7" s="348"/>
      <c r="QYN7" s="348"/>
      <c r="QYO7" s="348"/>
      <c r="QYP7" s="348"/>
      <c r="QYQ7" s="348"/>
      <c r="QYR7" s="348"/>
      <c r="QYS7" s="348"/>
      <c r="QYT7" s="348"/>
      <c r="QYU7" s="348"/>
      <c r="QYV7" s="348"/>
      <c r="QYW7" s="348"/>
      <c r="QYX7" s="348"/>
      <c r="QYY7" s="348"/>
      <c r="QYZ7" s="348"/>
      <c r="QZA7" s="348"/>
      <c r="QZB7" s="348"/>
      <c r="QZC7" s="348"/>
      <c r="QZD7" s="348"/>
      <c r="QZE7" s="348"/>
      <c r="QZF7" s="348"/>
      <c r="QZG7" s="348"/>
      <c r="QZH7" s="348"/>
      <c r="QZI7" s="348"/>
      <c r="QZJ7" s="348"/>
      <c r="QZK7" s="348"/>
      <c r="QZL7" s="348"/>
      <c r="QZM7" s="348"/>
      <c r="QZN7" s="348"/>
      <c r="QZO7" s="348"/>
      <c r="QZP7" s="348"/>
      <c r="QZQ7" s="348"/>
      <c r="QZR7" s="348"/>
      <c r="QZS7" s="348"/>
      <c r="QZT7" s="348"/>
      <c r="QZU7" s="348"/>
      <c r="QZV7" s="348"/>
      <c r="QZW7" s="348"/>
      <c r="QZX7" s="348"/>
      <c r="QZY7" s="348"/>
      <c r="QZZ7" s="348"/>
      <c r="RAA7" s="348"/>
      <c r="RAB7" s="348"/>
      <c r="RAC7" s="348"/>
      <c r="RAD7" s="348"/>
      <c r="RAE7" s="348"/>
      <c r="RAF7" s="348"/>
      <c r="RAG7" s="348"/>
      <c r="RAH7" s="348"/>
      <c r="RAI7" s="348"/>
      <c r="RAJ7" s="348"/>
      <c r="RAK7" s="348"/>
      <c r="RAL7" s="348"/>
      <c r="RAM7" s="348"/>
      <c r="RAN7" s="348"/>
      <c r="RAO7" s="348"/>
      <c r="RAP7" s="348"/>
      <c r="RAQ7" s="348"/>
      <c r="RAR7" s="348"/>
      <c r="RAS7" s="348"/>
      <c r="RAT7" s="348"/>
      <c r="RAU7" s="348"/>
      <c r="RAV7" s="348"/>
      <c r="RAW7" s="348"/>
      <c r="RAX7" s="348"/>
      <c r="RAY7" s="348"/>
      <c r="RAZ7" s="348"/>
      <c r="RBA7" s="348"/>
      <c r="RBB7" s="348"/>
      <c r="RBC7" s="348"/>
      <c r="RBD7" s="348"/>
      <c r="RBE7" s="348"/>
      <c r="RBF7" s="348"/>
      <c r="RBG7" s="348"/>
      <c r="RBH7" s="348"/>
      <c r="RBI7" s="348"/>
      <c r="RBJ7" s="348"/>
      <c r="RBK7" s="348"/>
      <c r="RBL7" s="348"/>
      <c r="RBM7" s="348"/>
      <c r="RBN7" s="348"/>
      <c r="RBO7" s="348"/>
      <c r="RBP7" s="348"/>
      <c r="RBQ7" s="348"/>
      <c r="RBR7" s="348"/>
      <c r="RBS7" s="348"/>
      <c r="RBT7" s="348"/>
      <c r="RBU7" s="348"/>
      <c r="RBV7" s="348"/>
      <c r="RBW7" s="348"/>
      <c r="RBX7" s="348"/>
      <c r="RBY7" s="348"/>
      <c r="RBZ7" s="348"/>
      <c r="RCA7" s="348"/>
      <c r="RCB7" s="348"/>
      <c r="RCC7" s="348"/>
      <c r="RCD7" s="348"/>
      <c r="RCE7" s="348"/>
      <c r="RCF7" s="348"/>
      <c r="RCG7" s="348"/>
      <c r="RCH7" s="348"/>
      <c r="RCI7" s="348"/>
      <c r="RCJ7" s="348"/>
      <c r="RCK7" s="348"/>
      <c r="RCL7" s="348"/>
      <c r="RCM7" s="348"/>
      <c r="RCN7" s="348"/>
      <c r="RCO7" s="348"/>
      <c r="RCP7" s="348"/>
      <c r="RCQ7" s="348"/>
      <c r="RCR7" s="348"/>
      <c r="RCS7" s="348"/>
      <c r="RCT7" s="348"/>
      <c r="RCU7" s="348"/>
      <c r="RCV7" s="348"/>
      <c r="RCW7" s="348"/>
      <c r="RCX7" s="348"/>
      <c r="RCY7" s="348"/>
      <c r="RCZ7" s="348"/>
      <c r="RDA7" s="348"/>
      <c r="RDB7" s="348"/>
      <c r="RDC7" s="348"/>
      <c r="RDD7" s="348"/>
      <c r="RDE7" s="348"/>
      <c r="RDF7" s="348"/>
      <c r="RDG7" s="348"/>
      <c r="RDH7" s="348"/>
      <c r="RDI7" s="348"/>
      <c r="RDJ7" s="348"/>
      <c r="RDK7" s="348"/>
      <c r="RDL7" s="348"/>
      <c r="RDM7" s="348"/>
      <c r="RDN7" s="348"/>
      <c r="RDO7" s="348"/>
      <c r="RDP7" s="348"/>
      <c r="RDQ7" s="348"/>
      <c r="RDR7" s="348"/>
      <c r="RDS7" s="348"/>
      <c r="RDT7" s="348"/>
      <c r="RDU7" s="348"/>
      <c r="RDV7" s="348"/>
      <c r="RDW7" s="348"/>
      <c r="RDX7" s="348"/>
      <c r="RDY7" s="348"/>
      <c r="RDZ7" s="348"/>
      <c r="REA7" s="348"/>
      <c r="REB7" s="348"/>
      <c r="REC7" s="348"/>
      <c r="RED7" s="348"/>
      <c r="REE7" s="348"/>
      <c r="REF7" s="348"/>
      <c r="REG7" s="348"/>
      <c r="REH7" s="348"/>
      <c r="REI7" s="348"/>
      <c r="REJ7" s="348"/>
      <c r="REK7" s="348"/>
      <c r="REL7" s="348"/>
      <c r="REM7" s="348"/>
      <c r="REN7" s="348"/>
      <c r="REO7" s="348"/>
      <c r="REP7" s="348"/>
      <c r="REQ7" s="348"/>
      <c r="RER7" s="348"/>
      <c r="RES7" s="348"/>
      <c r="RET7" s="348"/>
      <c r="REU7" s="348"/>
      <c r="REV7" s="348"/>
      <c r="REW7" s="348"/>
      <c r="REX7" s="348"/>
      <c r="REY7" s="348"/>
      <c r="REZ7" s="348"/>
      <c r="RFA7" s="348"/>
      <c r="RFB7" s="348"/>
      <c r="RFC7" s="348"/>
      <c r="RFD7" s="348"/>
      <c r="RFE7" s="348"/>
      <c r="RFF7" s="348"/>
      <c r="RFG7" s="348"/>
      <c r="RFH7" s="348"/>
      <c r="RFI7" s="348"/>
      <c r="RFJ7" s="348"/>
      <c r="RFK7" s="348"/>
      <c r="RFL7" s="348"/>
      <c r="RFM7" s="348"/>
      <c r="RFN7" s="348"/>
      <c r="RFO7" s="348"/>
      <c r="RFP7" s="348"/>
      <c r="RFQ7" s="348"/>
      <c r="RFR7" s="348"/>
      <c r="RFS7" s="348"/>
      <c r="RFT7" s="348"/>
      <c r="RFU7" s="348"/>
      <c r="RFV7" s="348"/>
      <c r="RFW7" s="348"/>
      <c r="RFX7" s="348"/>
      <c r="RFY7" s="348"/>
      <c r="RFZ7" s="348"/>
      <c r="RGA7" s="348"/>
      <c r="RGB7" s="348"/>
      <c r="RGC7" s="348"/>
      <c r="RGD7" s="348"/>
      <c r="RGE7" s="348"/>
      <c r="RGF7" s="348"/>
      <c r="RGG7" s="348"/>
      <c r="RGH7" s="348"/>
      <c r="RGI7" s="348"/>
      <c r="RGJ7" s="348"/>
      <c r="RGK7" s="348"/>
      <c r="RGL7" s="348"/>
      <c r="RGM7" s="348"/>
      <c r="RGN7" s="348"/>
      <c r="RGO7" s="348"/>
      <c r="RGP7" s="348"/>
      <c r="RGQ7" s="348"/>
      <c r="RGR7" s="348"/>
      <c r="RGS7" s="348"/>
      <c r="RGT7" s="348"/>
      <c r="RGU7" s="348"/>
      <c r="RGV7" s="348"/>
      <c r="RGW7" s="348"/>
      <c r="RGX7" s="348"/>
      <c r="RGY7" s="348"/>
      <c r="RGZ7" s="348"/>
      <c r="RHA7" s="348"/>
      <c r="RHB7" s="348"/>
      <c r="RHC7" s="348"/>
      <c r="RHD7" s="348"/>
      <c r="RHE7" s="348"/>
      <c r="RHF7" s="348"/>
      <c r="RHG7" s="348"/>
      <c r="RHH7" s="348"/>
      <c r="RHI7" s="348"/>
      <c r="RHJ7" s="348"/>
      <c r="RHK7" s="348"/>
      <c r="RHL7" s="348"/>
      <c r="RHM7" s="348"/>
      <c r="RHN7" s="348"/>
      <c r="RHO7" s="348"/>
      <c r="RHP7" s="348"/>
      <c r="RHQ7" s="348"/>
      <c r="RHR7" s="348"/>
      <c r="RHS7" s="348"/>
      <c r="RHT7" s="348"/>
      <c r="RHU7" s="348"/>
      <c r="RHV7" s="348"/>
      <c r="RHW7" s="348"/>
      <c r="RHX7" s="348"/>
      <c r="RHY7" s="348"/>
      <c r="RHZ7" s="348"/>
      <c r="RIA7" s="348"/>
      <c r="RIB7" s="348"/>
      <c r="RIC7" s="348"/>
      <c r="RID7" s="348"/>
      <c r="RIE7" s="348"/>
      <c r="RIF7" s="348"/>
      <c r="RIG7" s="348"/>
      <c r="RIH7" s="348"/>
      <c r="RII7" s="348"/>
      <c r="RIJ7" s="348"/>
      <c r="RIK7" s="348"/>
      <c r="RIL7" s="348"/>
      <c r="RIM7" s="348"/>
      <c r="RIN7" s="348"/>
      <c r="RIO7" s="348"/>
      <c r="RIP7" s="348"/>
      <c r="RIQ7" s="348"/>
      <c r="RIR7" s="348"/>
      <c r="RIS7" s="348"/>
      <c r="RIT7" s="348"/>
      <c r="RIU7" s="348"/>
      <c r="RIV7" s="348"/>
      <c r="RIW7" s="348"/>
      <c r="RIX7" s="348"/>
      <c r="RIY7" s="348"/>
      <c r="RIZ7" s="348"/>
      <c r="RJA7" s="348"/>
      <c r="RJB7" s="348"/>
      <c r="RJC7" s="348"/>
      <c r="RJD7" s="348"/>
      <c r="RJE7" s="348"/>
      <c r="RJF7" s="348"/>
      <c r="RJG7" s="348"/>
      <c r="RJH7" s="348"/>
      <c r="RJI7" s="348"/>
      <c r="RJJ7" s="348"/>
      <c r="RJK7" s="348"/>
      <c r="RJL7" s="348"/>
      <c r="RJM7" s="348"/>
      <c r="RJN7" s="348"/>
      <c r="RJO7" s="348"/>
      <c r="RJP7" s="348"/>
      <c r="RJQ7" s="348"/>
      <c r="RJR7" s="348"/>
      <c r="RJS7" s="348"/>
      <c r="RJT7" s="348"/>
      <c r="RJU7" s="348"/>
      <c r="RJV7" s="348"/>
      <c r="RJW7" s="348"/>
      <c r="RJX7" s="348"/>
      <c r="RJY7" s="348"/>
      <c r="RJZ7" s="348"/>
      <c r="RKA7" s="348"/>
      <c r="RKB7" s="348"/>
      <c r="RKC7" s="348"/>
      <c r="RKD7" s="348"/>
      <c r="RKE7" s="348"/>
      <c r="RKF7" s="348"/>
      <c r="RKG7" s="348"/>
      <c r="RKH7" s="348"/>
      <c r="RKI7" s="348"/>
      <c r="RKJ7" s="348"/>
      <c r="RKK7" s="348"/>
      <c r="RKL7" s="348"/>
      <c r="RKM7" s="348"/>
      <c r="RKN7" s="348"/>
      <c r="RKO7" s="348"/>
      <c r="RKP7" s="348"/>
      <c r="RKQ7" s="348"/>
      <c r="RKR7" s="348"/>
      <c r="RKS7" s="348"/>
      <c r="RKT7" s="348"/>
      <c r="RKU7" s="348"/>
      <c r="RKV7" s="348"/>
      <c r="RKW7" s="348"/>
      <c r="RKX7" s="348"/>
      <c r="RKY7" s="348"/>
      <c r="RKZ7" s="348"/>
      <c r="RLA7" s="348"/>
      <c r="RLB7" s="348"/>
      <c r="RLC7" s="348"/>
      <c r="RLD7" s="348"/>
      <c r="RLE7" s="348"/>
      <c r="RLF7" s="348"/>
      <c r="RLG7" s="348"/>
      <c r="RLH7" s="348"/>
      <c r="RLI7" s="348"/>
      <c r="RLJ7" s="348"/>
      <c r="RLK7" s="348"/>
      <c r="RLL7" s="348"/>
      <c r="RLM7" s="348"/>
      <c r="RLN7" s="348"/>
      <c r="RLO7" s="348"/>
      <c r="RLP7" s="348"/>
      <c r="RLQ7" s="348"/>
      <c r="RLR7" s="348"/>
      <c r="RLS7" s="348"/>
      <c r="RLT7" s="348"/>
      <c r="RLU7" s="348"/>
      <c r="RLV7" s="348"/>
      <c r="RLW7" s="348"/>
      <c r="RLX7" s="348"/>
      <c r="RLY7" s="348"/>
      <c r="RLZ7" s="348"/>
      <c r="RMA7" s="348"/>
      <c r="RMB7" s="348"/>
      <c r="RMC7" s="348"/>
      <c r="RMD7" s="348"/>
      <c r="RME7" s="348"/>
      <c r="RMF7" s="348"/>
      <c r="RMG7" s="348"/>
      <c r="RMH7" s="348"/>
      <c r="RMI7" s="348"/>
      <c r="RMJ7" s="348"/>
      <c r="RMK7" s="348"/>
      <c r="RML7" s="348"/>
      <c r="RMM7" s="348"/>
      <c r="RMN7" s="348"/>
      <c r="RMO7" s="348"/>
      <c r="RMP7" s="348"/>
      <c r="RMQ7" s="348"/>
      <c r="RMR7" s="348"/>
      <c r="RMS7" s="348"/>
      <c r="RMT7" s="348"/>
      <c r="RMU7" s="348"/>
      <c r="RMV7" s="348"/>
      <c r="RMW7" s="348"/>
      <c r="RMX7" s="348"/>
      <c r="RMY7" s="348"/>
      <c r="RMZ7" s="348"/>
      <c r="RNA7" s="348"/>
      <c r="RNB7" s="348"/>
      <c r="RNC7" s="348"/>
      <c r="RND7" s="348"/>
      <c r="RNE7" s="348"/>
      <c r="RNF7" s="348"/>
      <c r="RNG7" s="348"/>
      <c r="RNH7" s="348"/>
      <c r="RNI7" s="348"/>
      <c r="RNJ7" s="348"/>
      <c r="RNK7" s="348"/>
      <c r="RNL7" s="348"/>
      <c r="RNM7" s="348"/>
      <c r="RNN7" s="348"/>
      <c r="RNO7" s="348"/>
      <c r="RNP7" s="348"/>
      <c r="RNQ7" s="348"/>
      <c r="RNR7" s="348"/>
      <c r="RNS7" s="348"/>
      <c r="RNT7" s="348"/>
      <c r="RNU7" s="348"/>
      <c r="RNV7" s="348"/>
      <c r="RNW7" s="348"/>
      <c r="RNX7" s="348"/>
      <c r="RNY7" s="348"/>
      <c r="RNZ7" s="348"/>
      <c r="ROA7" s="348"/>
      <c r="ROB7" s="348"/>
      <c r="ROC7" s="348"/>
      <c r="ROD7" s="348"/>
      <c r="ROE7" s="348"/>
      <c r="ROF7" s="348"/>
      <c r="ROG7" s="348"/>
      <c r="ROH7" s="348"/>
      <c r="ROI7" s="348"/>
      <c r="ROJ7" s="348"/>
      <c r="ROK7" s="348"/>
      <c r="ROL7" s="348"/>
      <c r="ROM7" s="348"/>
      <c r="RON7" s="348"/>
      <c r="ROO7" s="348"/>
      <c r="ROP7" s="348"/>
      <c r="ROQ7" s="348"/>
      <c r="ROR7" s="348"/>
      <c r="ROS7" s="348"/>
      <c r="ROT7" s="348"/>
      <c r="ROU7" s="348"/>
      <c r="ROV7" s="348"/>
      <c r="ROW7" s="348"/>
      <c r="ROX7" s="348"/>
      <c r="ROY7" s="348"/>
      <c r="ROZ7" s="348"/>
      <c r="RPA7" s="348"/>
      <c r="RPB7" s="348"/>
      <c r="RPC7" s="348"/>
      <c r="RPD7" s="348"/>
      <c r="RPE7" s="348"/>
      <c r="RPF7" s="348"/>
      <c r="RPG7" s="348"/>
      <c r="RPH7" s="348"/>
      <c r="RPI7" s="348"/>
      <c r="RPJ7" s="348"/>
      <c r="RPK7" s="348"/>
      <c r="RPL7" s="348"/>
      <c r="RPM7" s="348"/>
      <c r="RPN7" s="348"/>
      <c r="RPO7" s="348"/>
      <c r="RPP7" s="348"/>
      <c r="RPQ7" s="348"/>
      <c r="RPR7" s="348"/>
      <c r="RPS7" s="348"/>
      <c r="RPT7" s="348"/>
      <c r="RPU7" s="348"/>
      <c r="RPV7" s="348"/>
      <c r="RPW7" s="348"/>
      <c r="RPX7" s="348"/>
      <c r="RPY7" s="348"/>
      <c r="RPZ7" s="348"/>
      <c r="RQA7" s="348"/>
      <c r="RQB7" s="348"/>
      <c r="RQC7" s="348"/>
      <c r="RQD7" s="348"/>
      <c r="RQE7" s="348"/>
      <c r="RQF7" s="348"/>
      <c r="RQG7" s="348"/>
      <c r="RQH7" s="348"/>
      <c r="RQI7" s="348"/>
      <c r="RQJ7" s="348"/>
      <c r="RQK7" s="348"/>
      <c r="RQL7" s="348"/>
      <c r="RQM7" s="348"/>
      <c r="RQN7" s="348"/>
      <c r="RQO7" s="348"/>
      <c r="RQP7" s="348"/>
      <c r="RQQ7" s="348"/>
      <c r="RQR7" s="348"/>
      <c r="RQS7" s="348"/>
      <c r="RQT7" s="348"/>
      <c r="RQU7" s="348"/>
      <c r="RQV7" s="348"/>
      <c r="RQW7" s="348"/>
      <c r="RQX7" s="348"/>
      <c r="RQY7" s="348"/>
      <c r="RQZ7" s="348"/>
      <c r="RRA7" s="348"/>
      <c r="RRB7" s="348"/>
      <c r="RRC7" s="348"/>
      <c r="RRD7" s="348"/>
      <c r="RRE7" s="348"/>
      <c r="RRF7" s="348"/>
      <c r="RRG7" s="348"/>
      <c r="RRH7" s="348"/>
      <c r="RRI7" s="348"/>
      <c r="RRJ7" s="348"/>
      <c r="RRK7" s="348"/>
      <c r="RRL7" s="348"/>
      <c r="RRM7" s="348"/>
      <c r="RRN7" s="348"/>
      <c r="RRO7" s="348"/>
      <c r="RRP7" s="348"/>
      <c r="RRQ7" s="348"/>
      <c r="RRR7" s="348"/>
      <c r="RRS7" s="348"/>
      <c r="RRT7" s="348"/>
      <c r="RRU7" s="348"/>
      <c r="RRV7" s="348"/>
      <c r="RRW7" s="348"/>
      <c r="RRX7" s="348"/>
      <c r="RRY7" s="348"/>
      <c r="RRZ7" s="348"/>
      <c r="RSA7" s="348"/>
      <c r="RSB7" s="348"/>
      <c r="RSC7" s="348"/>
      <c r="RSD7" s="348"/>
      <c r="RSE7" s="348"/>
      <c r="RSF7" s="348"/>
      <c r="RSG7" s="348"/>
      <c r="RSH7" s="348"/>
      <c r="RSI7" s="348"/>
      <c r="RSJ7" s="348"/>
      <c r="RSK7" s="348"/>
      <c r="RSL7" s="348"/>
      <c r="RSM7" s="348"/>
      <c r="RSN7" s="348"/>
      <c r="RSO7" s="348"/>
      <c r="RSP7" s="348"/>
      <c r="RSQ7" s="348"/>
      <c r="RSR7" s="348"/>
      <c r="RSS7" s="348"/>
      <c r="RST7" s="348"/>
      <c r="RSU7" s="348"/>
      <c r="RSV7" s="348"/>
      <c r="RSW7" s="348"/>
      <c r="RSX7" s="348"/>
      <c r="RSY7" s="348"/>
      <c r="RSZ7" s="348"/>
      <c r="RTA7" s="348"/>
      <c r="RTB7" s="348"/>
      <c r="RTC7" s="348"/>
      <c r="RTD7" s="348"/>
      <c r="RTE7" s="348"/>
      <c r="RTF7" s="348"/>
      <c r="RTG7" s="348"/>
      <c r="RTH7" s="348"/>
      <c r="RTI7" s="348"/>
      <c r="RTJ7" s="348"/>
      <c r="RTK7" s="348"/>
      <c r="RTL7" s="348"/>
      <c r="RTM7" s="348"/>
      <c r="RTN7" s="348"/>
      <c r="RTO7" s="348"/>
      <c r="RTP7" s="348"/>
      <c r="RTQ7" s="348"/>
      <c r="RTR7" s="348"/>
      <c r="RTS7" s="348"/>
      <c r="RTT7" s="348"/>
      <c r="RTU7" s="348"/>
      <c r="RTV7" s="348"/>
      <c r="RTW7" s="348"/>
      <c r="RTX7" s="348"/>
      <c r="RTY7" s="348"/>
      <c r="RTZ7" s="348"/>
      <c r="RUA7" s="348"/>
      <c r="RUB7" s="348"/>
      <c r="RUC7" s="348"/>
      <c r="RUD7" s="348"/>
      <c r="RUE7" s="348"/>
      <c r="RUF7" s="348"/>
      <c r="RUG7" s="348"/>
      <c r="RUH7" s="348"/>
      <c r="RUI7" s="348"/>
      <c r="RUJ7" s="348"/>
      <c r="RUK7" s="348"/>
      <c r="RUL7" s="348"/>
      <c r="RUM7" s="348"/>
      <c r="RUN7" s="348"/>
      <c r="RUO7" s="348"/>
      <c r="RUP7" s="348"/>
      <c r="RUQ7" s="348"/>
      <c r="RUR7" s="348"/>
      <c r="RUS7" s="348"/>
      <c r="RUT7" s="348"/>
      <c r="RUU7" s="348"/>
      <c r="RUV7" s="348"/>
      <c r="RUW7" s="348"/>
      <c r="RUX7" s="348"/>
      <c r="RUY7" s="348"/>
      <c r="RUZ7" s="348"/>
      <c r="RVA7" s="348"/>
      <c r="RVB7" s="348"/>
      <c r="RVC7" s="348"/>
      <c r="RVD7" s="348"/>
      <c r="RVE7" s="348"/>
      <c r="RVF7" s="348"/>
      <c r="RVG7" s="348"/>
      <c r="RVH7" s="348"/>
      <c r="RVI7" s="348"/>
      <c r="RVJ7" s="348"/>
      <c r="RVK7" s="348"/>
      <c r="RVL7" s="348"/>
      <c r="RVM7" s="348"/>
      <c r="RVN7" s="348"/>
      <c r="RVO7" s="348"/>
      <c r="RVP7" s="348"/>
      <c r="RVQ7" s="348"/>
      <c r="RVR7" s="348"/>
      <c r="RVS7" s="348"/>
      <c r="RVT7" s="348"/>
      <c r="RVU7" s="348"/>
      <c r="RVV7" s="348"/>
      <c r="RVW7" s="348"/>
      <c r="RVX7" s="348"/>
      <c r="RVY7" s="348"/>
      <c r="RVZ7" s="348"/>
      <c r="RWA7" s="348"/>
      <c r="RWB7" s="348"/>
      <c r="RWC7" s="348"/>
      <c r="RWD7" s="348"/>
      <c r="RWE7" s="348"/>
      <c r="RWF7" s="348"/>
      <c r="RWG7" s="348"/>
      <c r="RWH7" s="348"/>
      <c r="RWI7" s="348"/>
      <c r="RWJ7" s="348"/>
      <c r="RWK7" s="348"/>
      <c r="RWL7" s="348"/>
      <c r="RWM7" s="348"/>
      <c r="RWN7" s="348"/>
      <c r="RWO7" s="348"/>
      <c r="RWP7" s="348"/>
      <c r="RWQ7" s="348"/>
      <c r="RWR7" s="348"/>
      <c r="RWS7" s="348"/>
      <c r="RWT7" s="348"/>
      <c r="RWU7" s="348"/>
      <c r="RWV7" s="348"/>
      <c r="RWW7" s="348"/>
      <c r="RWX7" s="348"/>
      <c r="RWY7" s="348"/>
      <c r="RWZ7" s="348"/>
      <c r="RXA7" s="348"/>
      <c r="RXB7" s="348"/>
      <c r="RXC7" s="348"/>
      <c r="RXD7" s="348"/>
      <c r="RXE7" s="348"/>
      <c r="RXF7" s="348"/>
      <c r="RXG7" s="348"/>
      <c r="RXH7" s="348"/>
      <c r="RXI7" s="348"/>
      <c r="RXJ7" s="348"/>
      <c r="RXK7" s="348"/>
      <c r="RXL7" s="348"/>
      <c r="RXM7" s="348"/>
      <c r="RXN7" s="348"/>
      <c r="RXO7" s="348"/>
      <c r="RXP7" s="348"/>
      <c r="RXQ7" s="348"/>
      <c r="RXR7" s="348"/>
      <c r="RXS7" s="348"/>
      <c r="RXT7" s="348"/>
      <c r="RXU7" s="348"/>
      <c r="RXV7" s="348"/>
      <c r="RXW7" s="348"/>
      <c r="RXX7" s="348"/>
      <c r="RXY7" s="348"/>
      <c r="RXZ7" s="348"/>
      <c r="RYA7" s="348"/>
      <c r="RYB7" s="348"/>
      <c r="RYC7" s="348"/>
      <c r="RYD7" s="348"/>
      <c r="RYE7" s="348"/>
      <c r="RYF7" s="348"/>
      <c r="RYG7" s="348"/>
      <c r="RYH7" s="348"/>
      <c r="RYI7" s="348"/>
      <c r="RYJ7" s="348"/>
      <c r="RYK7" s="348"/>
      <c r="RYL7" s="348"/>
      <c r="RYM7" s="348"/>
      <c r="RYN7" s="348"/>
      <c r="RYO7" s="348"/>
      <c r="RYP7" s="348"/>
      <c r="RYQ7" s="348"/>
      <c r="RYR7" s="348"/>
      <c r="RYS7" s="348"/>
      <c r="RYT7" s="348"/>
      <c r="RYU7" s="348"/>
      <c r="RYV7" s="348"/>
      <c r="RYW7" s="348"/>
      <c r="RYX7" s="348"/>
      <c r="RYY7" s="348"/>
      <c r="RYZ7" s="348"/>
      <c r="RZA7" s="348"/>
      <c r="RZB7" s="348"/>
      <c r="RZC7" s="348"/>
      <c r="RZD7" s="348"/>
      <c r="RZE7" s="348"/>
      <c r="RZF7" s="348"/>
      <c r="RZG7" s="348"/>
      <c r="RZH7" s="348"/>
      <c r="RZI7" s="348"/>
      <c r="RZJ7" s="348"/>
      <c r="RZK7" s="348"/>
      <c r="RZL7" s="348"/>
      <c r="RZM7" s="348"/>
      <c r="RZN7" s="348"/>
      <c r="RZO7" s="348"/>
      <c r="RZP7" s="348"/>
      <c r="RZQ7" s="348"/>
      <c r="RZR7" s="348"/>
      <c r="RZS7" s="348"/>
      <c r="RZT7" s="348"/>
      <c r="RZU7" s="348"/>
      <c r="RZV7" s="348"/>
      <c r="RZW7" s="348"/>
      <c r="RZX7" s="348"/>
      <c r="RZY7" s="348"/>
      <c r="RZZ7" s="348"/>
      <c r="SAA7" s="348"/>
      <c r="SAB7" s="348"/>
      <c r="SAC7" s="348"/>
      <c r="SAD7" s="348"/>
      <c r="SAE7" s="348"/>
      <c r="SAF7" s="348"/>
      <c r="SAG7" s="348"/>
      <c r="SAH7" s="348"/>
      <c r="SAI7" s="348"/>
      <c r="SAJ7" s="348"/>
      <c r="SAK7" s="348"/>
      <c r="SAL7" s="348"/>
      <c r="SAM7" s="348"/>
      <c r="SAN7" s="348"/>
      <c r="SAO7" s="348"/>
      <c r="SAP7" s="348"/>
      <c r="SAQ7" s="348"/>
      <c r="SAR7" s="348"/>
      <c r="SAS7" s="348"/>
      <c r="SAT7" s="348"/>
      <c r="SAU7" s="348"/>
      <c r="SAV7" s="348"/>
      <c r="SAW7" s="348"/>
      <c r="SAX7" s="348"/>
      <c r="SAY7" s="348"/>
      <c r="SAZ7" s="348"/>
      <c r="SBA7" s="348"/>
      <c r="SBB7" s="348"/>
      <c r="SBC7" s="348"/>
      <c r="SBD7" s="348"/>
      <c r="SBE7" s="348"/>
      <c r="SBF7" s="348"/>
      <c r="SBG7" s="348"/>
      <c r="SBH7" s="348"/>
      <c r="SBI7" s="348"/>
      <c r="SBJ7" s="348"/>
      <c r="SBK7" s="348"/>
      <c r="SBL7" s="348"/>
      <c r="SBM7" s="348"/>
      <c r="SBN7" s="348"/>
      <c r="SBO7" s="348"/>
      <c r="SBP7" s="348"/>
      <c r="SBQ7" s="348"/>
      <c r="SBR7" s="348"/>
      <c r="SBS7" s="348"/>
      <c r="SBT7" s="348"/>
      <c r="SBU7" s="348"/>
      <c r="SBV7" s="348"/>
      <c r="SBW7" s="348"/>
      <c r="SBX7" s="348"/>
      <c r="SBY7" s="348"/>
      <c r="SBZ7" s="348"/>
      <c r="SCA7" s="348"/>
      <c r="SCB7" s="348"/>
      <c r="SCC7" s="348"/>
      <c r="SCD7" s="348"/>
      <c r="SCE7" s="348"/>
      <c r="SCF7" s="348"/>
      <c r="SCG7" s="348"/>
      <c r="SCH7" s="348"/>
      <c r="SCI7" s="348"/>
      <c r="SCJ7" s="348"/>
      <c r="SCK7" s="348"/>
      <c r="SCL7" s="348"/>
      <c r="SCM7" s="348"/>
      <c r="SCN7" s="348"/>
      <c r="SCO7" s="348"/>
      <c r="SCP7" s="348"/>
      <c r="SCQ7" s="348"/>
      <c r="SCR7" s="348"/>
      <c r="SCS7" s="348"/>
      <c r="SCT7" s="348"/>
      <c r="SCU7" s="348"/>
      <c r="SCV7" s="348"/>
      <c r="SCW7" s="348"/>
      <c r="SCX7" s="348"/>
      <c r="SCY7" s="348"/>
      <c r="SCZ7" s="348"/>
      <c r="SDA7" s="348"/>
      <c r="SDB7" s="348"/>
      <c r="SDC7" s="348"/>
      <c r="SDD7" s="348"/>
      <c r="SDE7" s="348"/>
      <c r="SDF7" s="348"/>
      <c r="SDG7" s="348"/>
      <c r="SDH7" s="348"/>
      <c r="SDI7" s="348"/>
      <c r="SDJ7" s="348"/>
      <c r="SDK7" s="348"/>
      <c r="SDL7" s="348"/>
      <c r="SDM7" s="348"/>
      <c r="SDN7" s="348"/>
      <c r="SDO7" s="348"/>
      <c r="SDP7" s="348"/>
      <c r="SDQ7" s="348"/>
      <c r="SDR7" s="348"/>
      <c r="SDS7" s="348"/>
      <c r="SDT7" s="348"/>
      <c r="SDU7" s="348"/>
      <c r="SDV7" s="348"/>
      <c r="SDW7" s="348"/>
      <c r="SDX7" s="348"/>
      <c r="SDY7" s="348"/>
      <c r="SDZ7" s="348"/>
      <c r="SEA7" s="348"/>
      <c r="SEB7" s="348"/>
      <c r="SEC7" s="348"/>
      <c r="SED7" s="348"/>
      <c r="SEE7" s="348"/>
      <c r="SEF7" s="348"/>
      <c r="SEG7" s="348"/>
      <c r="SEH7" s="348"/>
      <c r="SEI7" s="348"/>
      <c r="SEJ7" s="348"/>
      <c r="SEK7" s="348"/>
      <c r="SEL7" s="348"/>
      <c r="SEM7" s="348"/>
      <c r="SEN7" s="348"/>
      <c r="SEO7" s="348"/>
      <c r="SEP7" s="348"/>
      <c r="SEQ7" s="348"/>
      <c r="SER7" s="348"/>
      <c r="SES7" s="348"/>
      <c r="SET7" s="348"/>
      <c r="SEU7" s="348"/>
      <c r="SEV7" s="348"/>
      <c r="SEW7" s="348"/>
      <c r="SEX7" s="348"/>
      <c r="SEY7" s="348"/>
      <c r="SEZ7" s="348"/>
      <c r="SFA7" s="348"/>
      <c r="SFB7" s="348"/>
      <c r="SFC7" s="348"/>
      <c r="SFD7" s="348"/>
      <c r="SFE7" s="348"/>
      <c r="SFF7" s="348"/>
      <c r="SFG7" s="348"/>
      <c r="SFH7" s="348"/>
      <c r="SFI7" s="348"/>
      <c r="SFJ7" s="348"/>
      <c r="SFK7" s="348"/>
      <c r="SFL7" s="348"/>
      <c r="SFM7" s="348"/>
      <c r="SFN7" s="348"/>
      <c r="SFO7" s="348"/>
      <c r="SFP7" s="348"/>
      <c r="SFQ7" s="348"/>
      <c r="SFR7" s="348"/>
      <c r="SFS7" s="348"/>
      <c r="SFT7" s="348"/>
      <c r="SFU7" s="348"/>
      <c r="SFV7" s="348"/>
      <c r="SFW7" s="348"/>
      <c r="SFX7" s="348"/>
      <c r="SFY7" s="348"/>
      <c r="SFZ7" s="348"/>
      <c r="SGA7" s="348"/>
      <c r="SGB7" s="348"/>
      <c r="SGC7" s="348"/>
      <c r="SGD7" s="348"/>
      <c r="SGE7" s="348"/>
      <c r="SGF7" s="348"/>
      <c r="SGG7" s="348"/>
      <c r="SGH7" s="348"/>
      <c r="SGI7" s="348"/>
      <c r="SGJ7" s="348"/>
      <c r="SGK7" s="348"/>
      <c r="SGL7" s="348"/>
      <c r="SGM7" s="348"/>
      <c r="SGN7" s="348"/>
      <c r="SGO7" s="348"/>
      <c r="SGP7" s="348"/>
      <c r="SGQ7" s="348"/>
      <c r="SGR7" s="348"/>
      <c r="SGS7" s="348"/>
      <c r="SGT7" s="348"/>
      <c r="SGU7" s="348"/>
      <c r="SGV7" s="348"/>
      <c r="SGW7" s="348"/>
      <c r="SGX7" s="348"/>
      <c r="SGY7" s="348"/>
      <c r="SGZ7" s="348"/>
      <c r="SHA7" s="348"/>
      <c r="SHB7" s="348"/>
      <c r="SHC7" s="348"/>
      <c r="SHD7" s="348"/>
      <c r="SHE7" s="348"/>
      <c r="SHF7" s="348"/>
      <c r="SHG7" s="348"/>
      <c r="SHH7" s="348"/>
      <c r="SHI7" s="348"/>
      <c r="SHJ7" s="348"/>
      <c r="SHK7" s="348"/>
      <c r="SHL7" s="348"/>
      <c r="SHM7" s="348"/>
      <c r="SHN7" s="348"/>
      <c r="SHO7" s="348"/>
      <c r="SHP7" s="348"/>
      <c r="SHQ7" s="348"/>
      <c r="SHR7" s="348"/>
      <c r="SHS7" s="348"/>
      <c r="SHT7" s="348"/>
      <c r="SHU7" s="348"/>
      <c r="SHV7" s="348"/>
      <c r="SHW7" s="348"/>
      <c r="SHX7" s="348"/>
      <c r="SHY7" s="348"/>
      <c r="SHZ7" s="348"/>
      <c r="SIA7" s="348"/>
      <c r="SIB7" s="348"/>
      <c r="SIC7" s="348"/>
      <c r="SID7" s="348"/>
      <c r="SIE7" s="348"/>
      <c r="SIF7" s="348"/>
      <c r="SIG7" s="348"/>
      <c r="SIH7" s="348"/>
      <c r="SII7" s="348"/>
      <c r="SIJ7" s="348"/>
      <c r="SIK7" s="348"/>
      <c r="SIL7" s="348"/>
      <c r="SIM7" s="348"/>
      <c r="SIN7" s="348"/>
      <c r="SIO7" s="348"/>
      <c r="SIP7" s="348"/>
      <c r="SIQ7" s="348"/>
      <c r="SIR7" s="348"/>
      <c r="SIS7" s="348"/>
      <c r="SIT7" s="348"/>
      <c r="SIU7" s="348"/>
      <c r="SIV7" s="348"/>
      <c r="SIW7" s="348"/>
      <c r="SIX7" s="348"/>
      <c r="SIY7" s="348"/>
      <c r="SIZ7" s="348"/>
      <c r="SJA7" s="348"/>
      <c r="SJB7" s="348"/>
      <c r="SJC7" s="348"/>
      <c r="SJD7" s="348"/>
      <c r="SJE7" s="348"/>
      <c r="SJF7" s="348"/>
      <c r="SJG7" s="348"/>
      <c r="SJH7" s="348"/>
      <c r="SJI7" s="348"/>
      <c r="SJJ7" s="348"/>
      <c r="SJK7" s="348"/>
      <c r="SJL7" s="348"/>
      <c r="SJM7" s="348"/>
      <c r="SJN7" s="348"/>
      <c r="SJO7" s="348"/>
      <c r="SJP7" s="348"/>
      <c r="SJQ7" s="348"/>
      <c r="SJR7" s="348"/>
      <c r="SJS7" s="348"/>
      <c r="SJT7" s="348"/>
      <c r="SJU7" s="348"/>
      <c r="SJV7" s="348"/>
      <c r="SJW7" s="348"/>
      <c r="SJX7" s="348"/>
      <c r="SJY7" s="348"/>
      <c r="SJZ7" s="348"/>
      <c r="SKA7" s="348"/>
      <c r="SKB7" s="348"/>
      <c r="SKC7" s="348"/>
      <c r="SKD7" s="348"/>
      <c r="SKE7" s="348"/>
      <c r="SKF7" s="348"/>
      <c r="SKG7" s="348"/>
      <c r="SKH7" s="348"/>
      <c r="SKI7" s="348"/>
      <c r="SKJ7" s="348"/>
      <c r="SKK7" s="348"/>
      <c r="SKL7" s="348"/>
      <c r="SKM7" s="348"/>
      <c r="SKN7" s="348"/>
      <c r="SKO7" s="348"/>
      <c r="SKP7" s="348"/>
      <c r="SKQ7" s="348"/>
      <c r="SKR7" s="348"/>
      <c r="SKS7" s="348"/>
      <c r="SKT7" s="348"/>
      <c r="SKU7" s="348"/>
      <c r="SKV7" s="348"/>
      <c r="SKW7" s="348"/>
      <c r="SKX7" s="348"/>
      <c r="SKY7" s="348"/>
      <c r="SKZ7" s="348"/>
      <c r="SLA7" s="348"/>
      <c r="SLB7" s="348"/>
      <c r="SLC7" s="348"/>
      <c r="SLD7" s="348"/>
      <c r="SLE7" s="348"/>
      <c r="SLF7" s="348"/>
      <c r="SLG7" s="348"/>
      <c r="SLH7" s="348"/>
      <c r="SLI7" s="348"/>
      <c r="SLJ7" s="348"/>
      <c r="SLK7" s="348"/>
      <c r="SLL7" s="348"/>
      <c r="SLM7" s="348"/>
      <c r="SLN7" s="348"/>
      <c r="SLO7" s="348"/>
      <c r="SLP7" s="348"/>
      <c r="SLQ7" s="348"/>
      <c r="SLR7" s="348"/>
      <c r="SLS7" s="348"/>
      <c r="SLT7" s="348"/>
      <c r="SLU7" s="348"/>
      <c r="SLV7" s="348"/>
      <c r="SLW7" s="348"/>
      <c r="SLX7" s="348"/>
      <c r="SLY7" s="348"/>
      <c r="SLZ7" s="348"/>
      <c r="SMA7" s="348"/>
      <c r="SMB7" s="348"/>
      <c r="SMC7" s="348"/>
      <c r="SMD7" s="348"/>
      <c r="SME7" s="348"/>
      <c r="SMF7" s="348"/>
      <c r="SMG7" s="348"/>
      <c r="SMH7" s="348"/>
      <c r="SMI7" s="348"/>
      <c r="SMJ7" s="348"/>
      <c r="SMK7" s="348"/>
      <c r="SML7" s="348"/>
      <c r="SMM7" s="348"/>
      <c r="SMN7" s="348"/>
      <c r="SMO7" s="348"/>
      <c r="SMP7" s="348"/>
      <c r="SMQ7" s="348"/>
      <c r="SMR7" s="348"/>
      <c r="SMS7" s="348"/>
      <c r="SMT7" s="348"/>
      <c r="SMU7" s="348"/>
      <c r="SMV7" s="348"/>
      <c r="SMW7" s="348"/>
      <c r="SMX7" s="348"/>
      <c r="SMY7" s="348"/>
      <c r="SMZ7" s="348"/>
      <c r="SNA7" s="348"/>
      <c r="SNB7" s="348"/>
      <c r="SNC7" s="348"/>
      <c r="SND7" s="348"/>
      <c r="SNE7" s="348"/>
      <c r="SNF7" s="348"/>
      <c r="SNG7" s="348"/>
      <c r="SNH7" s="348"/>
      <c r="SNI7" s="348"/>
      <c r="SNJ7" s="348"/>
      <c r="SNK7" s="348"/>
      <c r="SNL7" s="348"/>
      <c r="SNM7" s="348"/>
      <c r="SNN7" s="348"/>
      <c r="SNO7" s="348"/>
      <c r="SNP7" s="348"/>
      <c r="SNQ7" s="348"/>
      <c r="SNR7" s="348"/>
      <c r="SNS7" s="348"/>
      <c r="SNT7" s="348"/>
      <c r="SNU7" s="348"/>
      <c r="SNV7" s="348"/>
      <c r="SNW7" s="348"/>
      <c r="SNX7" s="348"/>
      <c r="SNY7" s="348"/>
      <c r="SNZ7" s="348"/>
      <c r="SOA7" s="348"/>
      <c r="SOB7" s="348"/>
      <c r="SOC7" s="348"/>
      <c r="SOD7" s="348"/>
      <c r="SOE7" s="348"/>
      <c r="SOF7" s="348"/>
      <c r="SOG7" s="348"/>
      <c r="SOH7" s="348"/>
      <c r="SOI7" s="348"/>
      <c r="SOJ7" s="348"/>
      <c r="SOK7" s="348"/>
      <c r="SOL7" s="348"/>
      <c r="SOM7" s="348"/>
      <c r="SON7" s="348"/>
      <c r="SOO7" s="348"/>
      <c r="SOP7" s="348"/>
      <c r="SOQ7" s="348"/>
      <c r="SOR7" s="348"/>
      <c r="SOS7" s="348"/>
      <c r="SOT7" s="348"/>
      <c r="SOU7" s="348"/>
      <c r="SOV7" s="348"/>
      <c r="SOW7" s="348"/>
      <c r="SOX7" s="348"/>
      <c r="SOY7" s="348"/>
      <c r="SOZ7" s="348"/>
      <c r="SPA7" s="348"/>
      <c r="SPB7" s="348"/>
      <c r="SPC7" s="348"/>
      <c r="SPD7" s="348"/>
      <c r="SPE7" s="348"/>
      <c r="SPF7" s="348"/>
      <c r="SPG7" s="348"/>
      <c r="SPH7" s="348"/>
      <c r="SPI7" s="348"/>
      <c r="SPJ7" s="348"/>
      <c r="SPK7" s="348"/>
      <c r="SPL7" s="348"/>
      <c r="SPM7" s="348"/>
      <c r="SPN7" s="348"/>
      <c r="SPO7" s="348"/>
      <c r="SPP7" s="348"/>
      <c r="SPQ7" s="348"/>
      <c r="SPR7" s="348"/>
      <c r="SPS7" s="348"/>
      <c r="SPT7" s="348"/>
      <c r="SPU7" s="348"/>
      <c r="SPV7" s="348"/>
      <c r="SPW7" s="348"/>
      <c r="SPX7" s="348"/>
      <c r="SPY7" s="348"/>
      <c r="SPZ7" s="348"/>
      <c r="SQA7" s="348"/>
      <c r="SQB7" s="348"/>
      <c r="SQC7" s="348"/>
      <c r="SQD7" s="348"/>
      <c r="SQE7" s="348"/>
      <c r="SQF7" s="348"/>
      <c r="SQG7" s="348"/>
      <c r="SQH7" s="348"/>
      <c r="SQI7" s="348"/>
      <c r="SQJ7" s="348"/>
      <c r="SQK7" s="348"/>
      <c r="SQL7" s="348"/>
      <c r="SQM7" s="348"/>
      <c r="SQN7" s="348"/>
      <c r="SQO7" s="348"/>
      <c r="SQP7" s="348"/>
      <c r="SQQ7" s="348"/>
      <c r="SQR7" s="348"/>
      <c r="SQS7" s="348"/>
      <c r="SQT7" s="348"/>
      <c r="SQU7" s="348"/>
      <c r="SQV7" s="348"/>
      <c r="SQW7" s="348"/>
      <c r="SQX7" s="348"/>
      <c r="SQY7" s="348"/>
      <c r="SQZ7" s="348"/>
      <c r="SRA7" s="348"/>
      <c r="SRB7" s="348"/>
      <c r="SRC7" s="348"/>
      <c r="SRD7" s="348"/>
      <c r="SRE7" s="348"/>
      <c r="SRF7" s="348"/>
      <c r="SRG7" s="348"/>
      <c r="SRH7" s="348"/>
      <c r="SRI7" s="348"/>
      <c r="SRJ7" s="348"/>
      <c r="SRK7" s="348"/>
      <c r="SRL7" s="348"/>
      <c r="SRM7" s="348"/>
      <c r="SRN7" s="348"/>
      <c r="SRO7" s="348"/>
      <c r="SRP7" s="348"/>
      <c r="SRQ7" s="348"/>
      <c r="SRR7" s="348"/>
      <c r="SRS7" s="348"/>
      <c r="SRT7" s="348"/>
      <c r="SRU7" s="348"/>
      <c r="SRV7" s="348"/>
      <c r="SRW7" s="348"/>
      <c r="SRX7" s="348"/>
      <c r="SRY7" s="348"/>
      <c r="SRZ7" s="348"/>
      <c r="SSA7" s="348"/>
      <c r="SSB7" s="348"/>
      <c r="SSC7" s="348"/>
      <c r="SSD7" s="348"/>
      <c r="SSE7" s="348"/>
      <c r="SSF7" s="348"/>
      <c r="SSG7" s="348"/>
      <c r="SSH7" s="348"/>
      <c r="SSI7" s="348"/>
      <c r="SSJ7" s="348"/>
      <c r="SSK7" s="348"/>
      <c r="SSL7" s="348"/>
      <c r="SSM7" s="348"/>
      <c r="SSN7" s="348"/>
      <c r="SSO7" s="348"/>
      <c r="SSP7" s="348"/>
      <c r="SSQ7" s="348"/>
      <c r="SSR7" s="348"/>
      <c r="SSS7" s="348"/>
      <c r="SST7" s="348"/>
      <c r="SSU7" s="348"/>
      <c r="SSV7" s="348"/>
      <c r="SSW7" s="348"/>
      <c r="SSX7" s="348"/>
      <c r="SSY7" s="348"/>
      <c r="SSZ7" s="348"/>
      <c r="STA7" s="348"/>
      <c r="STB7" s="348"/>
      <c r="STC7" s="348"/>
      <c r="STD7" s="348"/>
      <c r="STE7" s="348"/>
      <c r="STF7" s="348"/>
      <c r="STG7" s="348"/>
      <c r="STH7" s="348"/>
      <c r="STI7" s="348"/>
      <c r="STJ7" s="348"/>
      <c r="STK7" s="348"/>
      <c r="STL7" s="348"/>
      <c r="STM7" s="348"/>
      <c r="STN7" s="348"/>
      <c r="STO7" s="348"/>
      <c r="STP7" s="348"/>
      <c r="STQ7" s="348"/>
      <c r="STR7" s="348"/>
      <c r="STS7" s="348"/>
      <c r="STT7" s="348"/>
      <c r="STU7" s="348"/>
      <c r="STV7" s="348"/>
      <c r="STW7" s="348"/>
      <c r="STX7" s="348"/>
      <c r="STY7" s="348"/>
      <c r="STZ7" s="348"/>
      <c r="SUA7" s="348"/>
      <c r="SUB7" s="348"/>
      <c r="SUC7" s="348"/>
      <c r="SUD7" s="348"/>
      <c r="SUE7" s="348"/>
      <c r="SUF7" s="348"/>
      <c r="SUG7" s="348"/>
      <c r="SUH7" s="348"/>
      <c r="SUI7" s="348"/>
      <c r="SUJ7" s="348"/>
      <c r="SUK7" s="348"/>
      <c r="SUL7" s="348"/>
      <c r="SUM7" s="348"/>
      <c r="SUN7" s="348"/>
      <c r="SUO7" s="348"/>
      <c r="SUP7" s="348"/>
      <c r="SUQ7" s="348"/>
      <c r="SUR7" s="348"/>
      <c r="SUS7" s="348"/>
      <c r="SUT7" s="348"/>
      <c r="SUU7" s="348"/>
      <c r="SUV7" s="348"/>
      <c r="SUW7" s="348"/>
      <c r="SUX7" s="348"/>
      <c r="SUY7" s="348"/>
      <c r="SUZ7" s="348"/>
      <c r="SVA7" s="348"/>
      <c r="SVB7" s="348"/>
      <c r="SVC7" s="348"/>
      <c r="SVD7" s="348"/>
      <c r="SVE7" s="348"/>
      <c r="SVF7" s="348"/>
      <c r="SVG7" s="348"/>
      <c r="SVH7" s="348"/>
      <c r="SVI7" s="348"/>
      <c r="SVJ7" s="348"/>
      <c r="SVK7" s="348"/>
      <c r="SVL7" s="348"/>
      <c r="SVM7" s="348"/>
      <c r="SVN7" s="348"/>
      <c r="SVO7" s="348"/>
      <c r="SVP7" s="348"/>
      <c r="SVQ7" s="348"/>
      <c r="SVR7" s="348"/>
      <c r="SVS7" s="348"/>
      <c r="SVT7" s="348"/>
      <c r="SVU7" s="348"/>
      <c r="SVV7" s="348"/>
      <c r="SVW7" s="348"/>
      <c r="SVX7" s="348"/>
      <c r="SVY7" s="348"/>
      <c r="SVZ7" s="348"/>
      <c r="SWA7" s="348"/>
      <c r="SWB7" s="348"/>
      <c r="SWC7" s="348"/>
      <c r="SWD7" s="348"/>
      <c r="SWE7" s="348"/>
      <c r="SWF7" s="348"/>
      <c r="SWG7" s="348"/>
      <c r="SWH7" s="348"/>
      <c r="SWI7" s="348"/>
      <c r="SWJ7" s="348"/>
      <c r="SWK7" s="348"/>
      <c r="SWL7" s="348"/>
      <c r="SWM7" s="348"/>
      <c r="SWN7" s="348"/>
      <c r="SWO7" s="348"/>
      <c r="SWP7" s="348"/>
      <c r="SWQ7" s="348"/>
      <c r="SWR7" s="348"/>
      <c r="SWS7" s="348"/>
      <c r="SWT7" s="348"/>
      <c r="SWU7" s="348"/>
      <c r="SWV7" s="348"/>
      <c r="SWW7" s="348"/>
      <c r="SWX7" s="348"/>
      <c r="SWY7" s="348"/>
      <c r="SWZ7" s="348"/>
      <c r="SXA7" s="348"/>
      <c r="SXB7" s="348"/>
      <c r="SXC7" s="348"/>
      <c r="SXD7" s="348"/>
      <c r="SXE7" s="348"/>
      <c r="SXF7" s="348"/>
      <c r="SXG7" s="348"/>
      <c r="SXH7" s="348"/>
      <c r="SXI7" s="348"/>
      <c r="SXJ7" s="348"/>
      <c r="SXK7" s="348"/>
      <c r="SXL7" s="348"/>
      <c r="SXM7" s="348"/>
      <c r="SXN7" s="348"/>
      <c r="SXO7" s="348"/>
      <c r="SXP7" s="348"/>
      <c r="SXQ7" s="348"/>
      <c r="SXR7" s="348"/>
      <c r="SXS7" s="348"/>
      <c r="SXT7" s="348"/>
      <c r="SXU7" s="348"/>
      <c r="SXV7" s="348"/>
      <c r="SXW7" s="348"/>
      <c r="SXX7" s="348"/>
      <c r="SXY7" s="348"/>
      <c r="SXZ7" s="348"/>
      <c r="SYA7" s="348"/>
      <c r="SYB7" s="348"/>
      <c r="SYC7" s="348"/>
      <c r="SYD7" s="348"/>
      <c r="SYE7" s="348"/>
      <c r="SYF7" s="348"/>
      <c r="SYG7" s="348"/>
      <c r="SYH7" s="348"/>
      <c r="SYI7" s="348"/>
      <c r="SYJ7" s="348"/>
      <c r="SYK7" s="348"/>
      <c r="SYL7" s="348"/>
      <c r="SYM7" s="348"/>
      <c r="SYN7" s="348"/>
      <c r="SYO7" s="348"/>
      <c r="SYP7" s="348"/>
      <c r="SYQ7" s="348"/>
      <c r="SYR7" s="348"/>
      <c r="SYS7" s="348"/>
      <c r="SYT7" s="348"/>
      <c r="SYU7" s="348"/>
      <c r="SYV7" s="348"/>
      <c r="SYW7" s="348"/>
      <c r="SYX7" s="348"/>
      <c r="SYY7" s="348"/>
      <c r="SYZ7" s="348"/>
      <c r="SZA7" s="348"/>
      <c r="SZB7" s="348"/>
      <c r="SZC7" s="348"/>
      <c r="SZD7" s="348"/>
      <c r="SZE7" s="348"/>
      <c r="SZF7" s="348"/>
      <c r="SZG7" s="348"/>
      <c r="SZH7" s="348"/>
      <c r="SZI7" s="348"/>
      <c r="SZJ7" s="348"/>
      <c r="SZK7" s="348"/>
      <c r="SZL7" s="348"/>
      <c r="SZM7" s="348"/>
      <c r="SZN7" s="348"/>
      <c r="SZO7" s="348"/>
      <c r="SZP7" s="348"/>
      <c r="SZQ7" s="348"/>
      <c r="SZR7" s="348"/>
      <c r="SZS7" s="348"/>
      <c r="SZT7" s="348"/>
      <c r="SZU7" s="348"/>
      <c r="SZV7" s="348"/>
      <c r="SZW7" s="348"/>
      <c r="SZX7" s="348"/>
      <c r="SZY7" s="348"/>
      <c r="SZZ7" s="348"/>
      <c r="TAA7" s="348"/>
      <c r="TAB7" s="348"/>
      <c r="TAC7" s="348"/>
      <c r="TAD7" s="348"/>
      <c r="TAE7" s="348"/>
      <c r="TAF7" s="348"/>
      <c r="TAG7" s="348"/>
      <c r="TAH7" s="348"/>
      <c r="TAI7" s="348"/>
      <c r="TAJ7" s="348"/>
      <c r="TAK7" s="348"/>
      <c r="TAL7" s="348"/>
      <c r="TAM7" s="348"/>
      <c r="TAN7" s="348"/>
      <c r="TAO7" s="348"/>
      <c r="TAP7" s="348"/>
      <c r="TAQ7" s="348"/>
      <c r="TAR7" s="348"/>
      <c r="TAS7" s="348"/>
      <c r="TAT7" s="348"/>
      <c r="TAU7" s="348"/>
      <c r="TAV7" s="348"/>
      <c r="TAW7" s="348"/>
      <c r="TAX7" s="348"/>
      <c r="TAY7" s="348"/>
      <c r="TAZ7" s="348"/>
      <c r="TBA7" s="348"/>
      <c r="TBB7" s="348"/>
      <c r="TBC7" s="348"/>
      <c r="TBD7" s="348"/>
      <c r="TBE7" s="348"/>
      <c r="TBF7" s="348"/>
      <c r="TBG7" s="348"/>
      <c r="TBH7" s="348"/>
      <c r="TBI7" s="348"/>
      <c r="TBJ7" s="348"/>
      <c r="TBK7" s="348"/>
      <c r="TBL7" s="348"/>
      <c r="TBM7" s="348"/>
      <c r="TBN7" s="348"/>
      <c r="TBO7" s="348"/>
      <c r="TBP7" s="348"/>
      <c r="TBQ7" s="348"/>
      <c r="TBR7" s="348"/>
      <c r="TBS7" s="348"/>
      <c r="TBT7" s="348"/>
      <c r="TBU7" s="348"/>
      <c r="TBV7" s="348"/>
      <c r="TBW7" s="348"/>
      <c r="TBX7" s="348"/>
      <c r="TBY7" s="348"/>
      <c r="TBZ7" s="348"/>
      <c r="TCA7" s="348"/>
      <c r="TCB7" s="348"/>
      <c r="TCC7" s="348"/>
      <c r="TCD7" s="348"/>
      <c r="TCE7" s="348"/>
      <c r="TCF7" s="348"/>
      <c r="TCG7" s="348"/>
      <c r="TCH7" s="348"/>
      <c r="TCI7" s="348"/>
      <c r="TCJ7" s="348"/>
      <c r="TCK7" s="348"/>
      <c r="TCL7" s="348"/>
      <c r="TCM7" s="348"/>
      <c r="TCN7" s="348"/>
      <c r="TCO7" s="348"/>
      <c r="TCP7" s="348"/>
      <c r="TCQ7" s="348"/>
      <c r="TCR7" s="348"/>
      <c r="TCS7" s="348"/>
      <c r="TCT7" s="348"/>
      <c r="TCU7" s="348"/>
      <c r="TCV7" s="348"/>
      <c r="TCW7" s="348"/>
      <c r="TCX7" s="348"/>
      <c r="TCY7" s="348"/>
      <c r="TCZ7" s="348"/>
      <c r="TDA7" s="348"/>
      <c r="TDB7" s="348"/>
      <c r="TDC7" s="348"/>
      <c r="TDD7" s="348"/>
      <c r="TDE7" s="348"/>
      <c r="TDF7" s="348"/>
      <c r="TDG7" s="348"/>
      <c r="TDH7" s="348"/>
      <c r="TDI7" s="348"/>
      <c r="TDJ7" s="348"/>
      <c r="TDK7" s="348"/>
      <c r="TDL7" s="348"/>
      <c r="TDM7" s="348"/>
      <c r="TDN7" s="348"/>
      <c r="TDO7" s="348"/>
      <c r="TDP7" s="348"/>
      <c r="TDQ7" s="348"/>
      <c r="TDR7" s="348"/>
      <c r="TDS7" s="348"/>
      <c r="TDT7" s="348"/>
      <c r="TDU7" s="348"/>
      <c r="TDV7" s="348"/>
      <c r="TDW7" s="348"/>
      <c r="TDX7" s="348"/>
      <c r="TDY7" s="348"/>
      <c r="TDZ7" s="348"/>
      <c r="TEA7" s="348"/>
      <c r="TEB7" s="348"/>
      <c r="TEC7" s="348"/>
      <c r="TED7" s="348"/>
      <c r="TEE7" s="348"/>
      <c r="TEF7" s="348"/>
      <c r="TEG7" s="348"/>
      <c r="TEH7" s="348"/>
      <c r="TEI7" s="348"/>
      <c r="TEJ7" s="348"/>
      <c r="TEK7" s="348"/>
      <c r="TEL7" s="348"/>
      <c r="TEM7" s="348"/>
      <c r="TEN7" s="348"/>
      <c r="TEO7" s="348"/>
      <c r="TEP7" s="348"/>
      <c r="TEQ7" s="348"/>
      <c r="TER7" s="348"/>
      <c r="TES7" s="348"/>
      <c r="TET7" s="348"/>
      <c r="TEU7" s="348"/>
      <c r="TEV7" s="348"/>
      <c r="TEW7" s="348"/>
      <c r="TEX7" s="348"/>
      <c r="TEY7" s="348"/>
      <c r="TEZ7" s="348"/>
      <c r="TFA7" s="348"/>
      <c r="TFB7" s="348"/>
      <c r="TFC7" s="348"/>
      <c r="TFD7" s="348"/>
      <c r="TFE7" s="348"/>
      <c r="TFF7" s="348"/>
      <c r="TFG7" s="348"/>
      <c r="TFH7" s="348"/>
      <c r="TFI7" s="348"/>
      <c r="TFJ7" s="348"/>
      <c r="TFK7" s="348"/>
      <c r="TFL7" s="348"/>
      <c r="TFM7" s="348"/>
      <c r="TFN7" s="348"/>
      <c r="TFO7" s="348"/>
      <c r="TFP7" s="348"/>
      <c r="TFQ7" s="348"/>
      <c r="TFR7" s="348"/>
      <c r="TFS7" s="348"/>
      <c r="TFT7" s="348"/>
      <c r="TFU7" s="348"/>
      <c r="TFV7" s="348"/>
      <c r="TFW7" s="348"/>
      <c r="TFX7" s="348"/>
      <c r="TFY7" s="348"/>
      <c r="TFZ7" s="348"/>
      <c r="TGA7" s="348"/>
      <c r="TGB7" s="348"/>
      <c r="TGC7" s="348"/>
      <c r="TGD7" s="348"/>
      <c r="TGE7" s="348"/>
      <c r="TGF7" s="348"/>
      <c r="TGG7" s="348"/>
      <c r="TGH7" s="348"/>
      <c r="TGI7" s="348"/>
      <c r="TGJ7" s="348"/>
      <c r="TGK7" s="348"/>
      <c r="TGL7" s="348"/>
      <c r="TGM7" s="348"/>
      <c r="TGN7" s="348"/>
      <c r="TGO7" s="348"/>
      <c r="TGP7" s="348"/>
      <c r="TGQ7" s="348"/>
      <c r="TGR7" s="348"/>
      <c r="TGS7" s="348"/>
      <c r="TGT7" s="348"/>
      <c r="TGU7" s="348"/>
      <c r="TGV7" s="348"/>
      <c r="TGW7" s="348"/>
      <c r="TGX7" s="348"/>
      <c r="TGY7" s="348"/>
      <c r="TGZ7" s="348"/>
      <c r="THA7" s="348"/>
      <c r="THB7" s="348"/>
      <c r="THC7" s="348"/>
      <c r="THD7" s="348"/>
      <c r="THE7" s="348"/>
      <c r="THF7" s="348"/>
      <c r="THG7" s="348"/>
      <c r="THH7" s="348"/>
      <c r="THI7" s="348"/>
      <c r="THJ7" s="348"/>
      <c r="THK7" s="348"/>
      <c r="THL7" s="348"/>
      <c r="THM7" s="348"/>
      <c r="THN7" s="348"/>
      <c r="THO7" s="348"/>
      <c r="THP7" s="348"/>
      <c r="THQ7" s="348"/>
      <c r="THR7" s="348"/>
      <c r="THS7" s="348"/>
      <c r="THT7" s="348"/>
      <c r="THU7" s="348"/>
      <c r="THV7" s="348"/>
      <c r="THW7" s="348"/>
      <c r="THX7" s="348"/>
      <c r="THY7" s="348"/>
      <c r="THZ7" s="348"/>
      <c r="TIA7" s="348"/>
      <c r="TIB7" s="348"/>
      <c r="TIC7" s="348"/>
      <c r="TID7" s="348"/>
      <c r="TIE7" s="348"/>
      <c r="TIF7" s="348"/>
      <c r="TIG7" s="348"/>
      <c r="TIH7" s="348"/>
      <c r="TII7" s="348"/>
      <c r="TIJ7" s="348"/>
      <c r="TIK7" s="348"/>
      <c r="TIL7" s="348"/>
      <c r="TIM7" s="348"/>
      <c r="TIN7" s="348"/>
      <c r="TIO7" s="348"/>
      <c r="TIP7" s="348"/>
      <c r="TIQ7" s="348"/>
      <c r="TIR7" s="348"/>
      <c r="TIS7" s="348"/>
      <c r="TIT7" s="348"/>
      <c r="TIU7" s="348"/>
      <c r="TIV7" s="348"/>
      <c r="TIW7" s="348"/>
      <c r="TIX7" s="348"/>
      <c r="TIY7" s="348"/>
      <c r="TIZ7" s="348"/>
      <c r="TJA7" s="348"/>
      <c r="TJB7" s="348"/>
      <c r="TJC7" s="348"/>
      <c r="TJD7" s="348"/>
      <c r="TJE7" s="348"/>
      <c r="TJF7" s="348"/>
      <c r="TJG7" s="348"/>
      <c r="TJH7" s="348"/>
      <c r="TJI7" s="348"/>
      <c r="TJJ7" s="348"/>
      <c r="TJK7" s="348"/>
      <c r="TJL7" s="348"/>
      <c r="TJM7" s="348"/>
      <c r="TJN7" s="348"/>
      <c r="TJO7" s="348"/>
      <c r="TJP7" s="348"/>
      <c r="TJQ7" s="348"/>
      <c r="TJR7" s="348"/>
      <c r="TJS7" s="348"/>
      <c r="TJT7" s="348"/>
      <c r="TJU7" s="348"/>
      <c r="TJV7" s="348"/>
      <c r="TJW7" s="348"/>
      <c r="TJX7" s="348"/>
      <c r="TJY7" s="348"/>
      <c r="TJZ7" s="348"/>
      <c r="TKA7" s="348"/>
      <c r="TKB7" s="348"/>
      <c r="TKC7" s="348"/>
      <c r="TKD7" s="348"/>
      <c r="TKE7" s="348"/>
      <c r="TKF7" s="348"/>
      <c r="TKG7" s="348"/>
      <c r="TKH7" s="348"/>
      <c r="TKI7" s="348"/>
      <c r="TKJ7" s="348"/>
      <c r="TKK7" s="348"/>
      <c r="TKL7" s="348"/>
      <c r="TKM7" s="348"/>
      <c r="TKN7" s="348"/>
      <c r="TKO7" s="348"/>
      <c r="TKP7" s="348"/>
      <c r="TKQ7" s="348"/>
      <c r="TKR7" s="348"/>
      <c r="TKS7" s="348"/>
      <c r="TKT7" s="348"/>
      <c r="TKU7" s="348"/>
      <c r="TKV7" s="348"/>
      <c r="TKW7" s="348"/>
      <c r="TKX7" s="348"/>
      <c r="TKY7" s="348"/>
      <c r="TKZ7" s="348"/>
      <c r="TLA7" s="348"/>
      <c r="TLB7" s="348"/>
      <c r="TLC7" s="348"/>
      <c r="TLD7" s="348"/>
      <c r="TLE7" s="348"/>
      <c r="TLF7" s="348"/>
      <c r="TLG7" s="348"/>
      <c r="TLH7" s="348"/>
      <c r="TLI7" s="348"/>
      <c r="TLJ7" s="348"/>
      <c r="TLK7" s="348"/>
      <c r="TLL7" s="348"/>
      <c r="TLM7" s="348"/>
      <c r="TLN7" s="348"/>
      <c r="TLO7" s="348"/>
      <c r="TLP7" s="348"/>
      <c r="TLQ7" s="348"/>
      <c r="TLR7" s="348"/>
      <c r="TLS7" s="348"/>
      <c r="TLT7" s="348"/>
      <c r="TLU7" s="348"/>
      <c r="TLV7" s="348"/>
      <c r="TLW7" s="348"/>
      <c r="TLX7" s="348"/>
      <c r="TLY7" s="348"/>
      <c r="TLZ7" s="348"/>
      <c r="TMA7" s="348"/>
      <c r="TMB7" s="348"/>
      <c r="TMC7" s="348"/>
      <c r="TMD7" s="348"/>
      <c r="TME7" s="348"/>
      <c r="TMF7" s="348"/>
      <c r="TMG7" s="348"/>
      <c r="TMH7" s="348"/>
      <c r="TMI7" s="348"/>
      <c r="TMJ7" s="348"/>
      <c r="TMK7" s="348"/>
      <c r="TML7" s="348"/>
      <c r="TMM7" s="348"/>
      <c r="TMN7" s="348"/>
      <c r="TMO7" s="348"/>
      <c r="TMP7" s="348"/>
      <c r="TMQ7" s="348"/>
      <c r="TMR7" s="348"/>
      <c r="TMS7" s="348"/>
      <c r="TMT7" s="348"/>
      <c r="TMU7" s="348"/>
      <c r="TMV7" s="348"/>
      <c r="TMW7" s="348"/>
      <c r="TMX7" s="348"/>
      <c r="TMY7" s="348"/>
      <c r="TMZ7" s="348"/>
      <c r="TNA7" s="348"/>
      <c r="TNB7" s="348"/>
      <c r="TNC7" s="348"/>
      <c r="TND7" s="348"/>
      <c r="TNE7" s="348"/>
      <c r="TNF7" s="348"/>
      <c r="TNG7" s="348"/>
      <c r="TNH7" s="348"/>
      <c r="TNI7" s="348"/>
      <c r="TNJ7" s="348"/>
      <c r="TNK7" s="348"/>
      <c r="TNL7" s="348"/>
      <c r="TNM7" s="348"/>
      <c r="TNN7" s="348"/>
      <c r="TNO7" s="348"/>
      <c r="TNP7" s="348"/>
      <c r="TNQ7" s="348"/>
      <c r="TNR7" s="348"/>
      <c r="TNS7" s="348"/>
      <c r="TNT7" s="348"/>
      <c r="TNU7" s="348"/>
      <c r="TNV7" s="348"/>
      <c r="TNW7" s="348"/>
      <c r="TNX7" s="348"/>
      <c r="TNY7" s="348"/>
      <c r="TNZ7" s="348"/>
      <c r="TOA7" s="348"/>
      <c r="TOB7" s="348"/>
      <c r="TOC7" s="348"/>
      <c r="TOD7" s="348"/>
      <c r="TOE7" s="348"/>
      <c r="TOF7" s="348"/>
      <c r="TOG7" s="348"/>
      <c r="TOH7" s="348"/>
      <c r="TOI7" s="348"/>
      <c r="TOJ7" s="348"/>
      <c r="TOK7" s="348"/>
      <c r="TOL7" s="348"/>
      <c r="TOM7" s="348"/>
      <c r="TON7" s="348"/>
      <c r="TOO7" s="348"/>
      <c r="TOP7" s="348"/>
      <c r="TOQ7" s="348"/>
      <c r="TOR7" s="348"/>
      <c r="TOS7" s="348"/>
      <c r="TOT7" s="348"/>
      <c r="TOU7" s="348"/>
      <c r="TOV7" s="348"/>
      <c r="TOW7" s="348"/>
      <c r="TOX7" s="348"/>
      <c r="TOY7" s="348"/>
      <c r="TOZ7" s="348"/>
      <c r="TPA7" s="348"/>
      <c r="TPB7" s="348"/>
      <c r="TPC7" s="348"/>
      <c r="TPD7" s="348"/>
      <c r="TPE7" s="348"/>
      <c r="TPF7" s="348"/>
      <c r="TPG7" s="348"/>
      <c r="TPH7" s="348"/>
      <c r="TPI7" s="348"/>
      <c r="TPJ7" s="348"/>
      <c r="TPK7" s="348"/>
      <c r="TPL7" s="348"/>
      <c r="TPM7" s="348"/>
      <c r="TPN7" s="348"/>
      <c r="TPO7" s="348"/>
      <c r="TPP7" s="348"/>
      <c r="TPQ7" s="348"/>
      <c r="TPR7" s="348"/>
      <c r="TPS7" s="348"/>
      <c r="TPT7" s="348"/>
      <c r="TPU7" s="348"/>
      <c r="TPV7" s="348"/>
      <c r="TPW7" s="348"/>
      <c r="TPX7" s="348"/>
      <c r="TPY7" s="348"/>
      <c r="TPZ7" s="348"/>
      <c r="TQA7" s="348"/>
      <c r="TQB7" s="348"/>
      <c r="TQC7" s="348"/>
      <c r="TQD7" s="348"/>
      <c r="TQE7" s="348"/>
      <c r="TQF7" s="348"/>
      <c r="TQG7" s="348"/>
      <c r="TQH7" s="348"/>
      <c r="TQI7" s="348"/>
      <c r="TQJ7" s="348"/>
      <c r="TQK7" s="348"/>
      <c r="TQL7" s="348"/>
      <c r="TQM7" s="348"/>
      <c r="TQN7" s="348"/>
      <c r="TQO7" s="348"/>
      <c r="TQP7" s="348"/>
      <c r="TQQ7" s="348"/>
      <c r="TQR7" s="348"/>
      <c r="TQS7" s="348"/>
      <c r="TQT7" s="348"/>
      <c r="TQU7" s="348"/>
      <c r="TQV7" s="348"/>
      <c r="TQW7" s="348"/>
      <c r="TQX7" s="348"/>
      <c r="TQY7" s="348"/>
      <c r="TQZ7" s="348"/>
      <c r="TRA7" s="348"/>
      <c r="TRB7" s="348"/>
      <c r="TRC7" s="348"/>
      <c r="TRD7" s="348"/>
      <c r="TRE7" s="348"/>
      <c r="TRF7" s="348"/>
      <c r="TRG7" s="348"/>
      <c r="TRH7" s="348"/>
      <c r="TRI7" s="348"/>
      <c r="TRJ7" s="348"/>
      <c r="TRK7" s="348"/>
      <c r="TRL7" s="348"/>
      <c r="TRM7" s="348"/>
      <c r="TRN7" s="348"/>
      <c r="TRO7" s="348"/>
      <c r="TRP7" s="348"/>
      <c r="TRQ7" s="348"/>
      <c r="TRR7" s="348"/>
      <c r="TRS7" s="348"/>
      <c r="TRT7" s="348"/>
      <c r="TRU7" s="348"/>
      <c r="TRV7" s="348"/>
      <c r="TRW7" s="348"/>
      <c r="TRX7" s="348"/>
      <c r="TRY7" s="348"/>
      <c r="TRZ7" s="348"/>
      <c r="TSA7" s="348"/>
      <c r="TSB7" s="348"/>
      <c r="TSC7" s="348"/>
      <c r="TSD7" s="348"/>
      <c r="TSE7" s="348"/>
      <c r="TSF7" s="348"/>
      <c r="TSG7" s="348"/>
      <c r="TSH7" s="348"/>
      <c r="TSI7" s="348"/>
      <c r="TSJ7" s="348"/>
      <c r="TSK7" s="348"/>
      <c r="TSL7" s="348"/>
      <c r="TSM7" s="348"/>
      <c r="TSN7" s="348"/>
      <c r="TSO7" s="348"/>
      <c r="TSP7" s="348"/>
      <c r="TSQ7" s="348"/>
      <c r="TSR7" s="348"/>
      <c r="TSS7" s="348"/>
      <c r="TST7" s="348"/>
      <c r="TSU7" s="348"/>
      <c r="TSV7" s="348"/>
      <c r="TSW7" s="348"/>
      <c r="TSX7" s="348"/>
      <c r="TSY7" s="348"/>
      <c r="TSZ7" s="348"/>
      <c r="TTA7" s="348"/>
      <c r="TTB7" s="348"/>
      <c r="TTC7" s="348"/>
      <c r="TTD7" s="348"/>
      <c r="TTE7" s="348"/>
      <c r="TTF7" s="348"/>
      <c r="TTG7" s="348"/>
      <c r="TTH7" s="348"/>
      <c r="TTI7" s="348"/>
      <c r="TTJ7" s="348"/>
      <c r="TTK7" s="348"/>
      <c r="TTL7" s="348"/>
      <c r="TTM7" s="348"/>
      <c r="TTN7" s="348"/>
      <c r="TTO7" s="348"/>
      <c r="TTP7" s="348"/>
      <c r="TTQ7" s="348"/>
      <c r="TTR7" s="348"/>
      <c r="TTS7" s="348"/>
      <c r="TTT7" s="348"/>
      <c r="TTU7" s="348"/>
      <c r="TTV7" s="348"/>
      <c r="TTW7" s="348"/>
      <c r="TTX7" s="348"/>
      <c r="TTY7" s="348"/>
      <c r="TTZ7" s="348"/>
      <c r="TUA7" s="348"/>
      <c r="TUB7" s="348"/>
      <c r="TUC7" s="348"/>
      <c r="TUD7" s="348"/>
      <c r="TUE7" s="348"/>
      <c r="TUF7" s="348"/>
      <c r="TUG7" s="348"/>
      <c r="TUH7" s="348"/>
      <c r="TUI7" s="348"/>
      <c r="TUJ7" s="348"/>
      <c r="TUK7" s="348"/>
      <c r="TUL7" s="348"/>
      <c r="TUM7" s="348"/>
      <c r="TUN7" s="348"/>
      <c r="TUO7" s="348"/>
      <c r="TUP7" s="348"/>
      <c r="TUQ7" s="348"/>
      <c r="TUR7" s="348"/>
      <c r="TUS7" s="348"/>
      <c r="TUT7" s="348"/>
      <c r="TUU7" s="348"/>
      <c r="TUV7" s="348"/>
      <c r="TUW7" s="348"/>
      <c r="TUX7" s="348"/>
      <c r="TUY7" s="348"/>
      <c r="TUZ7" s="348"/>
      <c r="TVA7" s="348"/>
      <c r="TVB7" s="348"/>
      <c r="TVC7" s="348"/>
      <c r="TVD7" s="348"/>
      <c r="TVE7" s="348"/>
      <c r="TVF7" s="348"/>
      <c r="TVG7" s="348"/>
      <c r="TVH7" s="348"/>
      <c r="TVI7" s="348"/>
      <c r="TVJ7" s="348"/>
      <c r="TVK7" s="348"/>
      <c r="TVL7" s="348"/>
      <c r="TVM7" s="348"/>
      <c r="TVN7" s="348"/>
      <c r="TVO7" s="348"/>
      <c r="TVP7" s="348"/>
      <c r="TVQ7" s="348"/>
      <c r="TVR7" s="348"/>
      <c r="TVS7" s="348"/>
      <c r="TVT7" s="348"/>
      <c r="TVU7" s="348"/>
      <c r="TVV7" s="348"/>
      <c r="TVW7" s="348"/>
      <c r="TVX7" s="348"/>
      <c r="TVY7" s="348"/>
      <c r="TVZ7" s="348"/>
      <c r="TWA7" s="348"/>
      <c r="TWB7" s="348"/>
      <c r="TWC7" s="348"/>
      <c r="TWD7" s="348"/>
      <c r="TWE7" s="348"/>
      <c r="TWF7" s="348"/>
      <c r="TWG7" s="348"/>
      <c r="TWH7" s="348"/>
      <c r="TWI7" s="348"/>
      <c r="TWJ7" s="348"/>
      <c r="TWK7" s="348"/>
      <c r="TWL7" s="348"/>
      <c r="TWM7" s="348"/>
      <c r="TWN7" s="348"/>
      <c r="TWO7" s="348"/>
      <c r="TWP7" s="348"/>
      <c r="TWQ7" s="348"/>
      <c r="TWR7" s="348"/>
      <c r="TWS7" s="348"/>
      <c r="TWT7" s="348"/>
      <c r="TWU7" s="348"/>
      <c r="TWV7" s="348"/>
      <c r="TWW7" s="348"/>
      <c r="TWX7" s="348"/>
      <c r="TWY7" s="348"/>
      <c r="TWZ7" s="348"/>
      <c r="TXA7" s="348"/>
      <c r="TXB7" s="348"/>
      <c r="TXC7" s="348"/>
      <c r="TXD7" s="348"/>
      <c r="TXE7" s="348"/>
      <c r="TXF7" s="348"/>
      <c r="TXG7" s="348"/>
      <c r="TXH7" s="348"/>
      <c r="TXI7" s="348"/>
      <c r="TXJ7" s="348"/>
      <c r="TXK7" s="348"/>
      <c r="TXL7" s="348"/>
      <c r="TXM7" s="348"/>
      <c r="TXN7" s="348"/>
      <c r="TXO7" s="348"/>
      <c r="TXP7" s="348"/>
      <c r="TXQ7" s="348"/>
      <c r="TXR7" s="348"/>
      <c r="TXS7" s="348"/>
      <c r="TXT7" s="348"/>
      <c r="TXU7" s="348"/>
      <c r="TXV7" s="348"/>
      <c r="TXW7" s="348"/>
      <c r="TXX7" s="348"/>
      <c r="TXY7" s="348"/>
      <c r="TXZ7" s="348"/>
      <c r="TYA7" s="348"/>
      <c r="TYB7" s="348"/>
      <c r="TYC7" s="348"/>
      <c r="TYD7" s="348"/>
      <c r="TYE7" s="348"/>
      <c r="TYF7" s="348"/>
      <c r="TYG7" s="348"/>
      <c r="TYH7" s="348"/>
      <c r="TYI7" s="348"/>
      <c r="TYJ7" s="348"/>
      <c r="TYK7" s="348"/>
      <c r="TYL7" s="348"/>
      <c r="TYM7" s="348"/>
      <c r="TYN7" s="348"/>
      <c r="TYO7" s="348"/>
      <c r="TYP7" s="348"/>
      <c r="TYQ7" s="348"/>
      <c r="TYR7" s="348"/>
      <c r="TYS7" s="348"/>
      <c r="TYT7" s="348"/>
      <c r="TYU7" s="348"/>
      <c r="TYV7" s="348"/>
      <c r="TYW7" s="348"/>
      <c r="TYX7" s="348"/>
      <c r="TYY7" s="348"/>
      <c r="TYZ7" s="348"/>
      <c r="TZA7" s="348"/>
      <c r="TZB7" s="348"/>
      <c r="TZC7" s="348"/>
      <c r="TZD7" s="348"/>
      <c r="TZE7" s="348"/>
      <c r="TZF7" s="348"/>
      <c r="TZG7" s="348"/>
      <c r="TZH7" s="348"/>
      <c r="TZI7" s="348"/>
      <c r="TZJ7" s="348"/>
      <c r="TZK7" s="348"/>
      <c r="TZL7" s="348"/>
      <c r="TZM7" s="348"/>
      <c r="TZN7" s="348"/>
      <c r="TZO7" s="348"/>
      <c r="TZP7" s="348"/>
      <c r="TZQ7" s="348"/>
      <c r="TZR7" s="348"/>
      <c r="TZS7" s="348"/>
      <c r="TZT7" s="348"/>
      <c r="TZU7" s="348"/>
      <c r="TZV7" s="348"/>
      <c r="TZW7" s="348"/>
      <c r="TZX7" s="348"/>
      <c r="TZY7" s="348"/>
      <c r="TZZ7" s="348"/>
      <c r="UAA7" s="348"/>
      <c r="UAB7" s="348"/>
      <c r="UAC7" s="348"/>
      <c r="UAD7" s="348"/>
      <c r="UAE7" s="348"/>
      <c r="UAF7" s="348"/>
      <c r="UAG7" s="348"/>
      <c r="UAH7" s="348"/>
      <c r="UAI7" s="348"/>
      <c r="UAJ7" s="348"/>
      <c r="UAK7" s="348"/>
      <c r="UAL7" s="348"/>
      <c r="UAM7" s="348"/>
      <c r="UAN7" s="348"/>
      <c r="UAO7" s="348"/>
      <c r="UAP7" s="348"/>
      <c r="UAQ7" s="348"/>
      <c r="UAR7" s="348"/>
      <c r="UAS7" s="348"/>
      <c r="UAT7" s="348"/>
      <c r="UAU7" s="348"/>
      <c r="UAV7" s="348"/>
      <c r="UAW7" s="348"/>
      <c r="UAX7" s="348"/>
      <c r="UAY7" s="348"/>
      <c r="UAZ7" s="348"/>
      <c r="UBA7" s="348"/>
      <c r="UBB7" s="348"/>
      <c r="UBC7" s="348"/>
      <c r="UBD7" s="348"/>
      <c r="UBE7" s="348"/>
      <c r="UBF7" s="348"/>
      <c r="UBG7" s="348"/>
      <c r="UBH7" s="348"/>
      <c r="UBI7" s="348"/>
      <c r="UBJ7" s="348"/>
      <c r="UBK7" s="348"/>
      <c r="UBL7" s="348"/>
      <c r="UBM7" s="348"/>
      <c r="UBN7" s="348"/>
      <c r="UBO7" s="348"/>
      <c r="UBP7" s="348"/>
      <c r="UBQ7" s="348"/>
      <c r="UBR7" s="348"/>
      <c r="UBS7" s="348"/>
      <c r="UBT7" s="348"/>
      <c r="UBU7" s="348"/>
      <c r="UBV7" s="348"/>
      <c r="UBW7" s="348"/>
      <c r="UBX7" s="348"/>
      <c r="UBY7" s="348"/>
      <c r="UBZ7" s="348"/>
      <c r="UCA7" s="348"/>
      <c r="UCB7" s="348"/>
      <c r="UCC7" s="348"/>
      <c r="UCD7" s="348"/>
      <c r="UCE7" s="348"/>
      <c r="UCF7" s="348"/>
      <c r="UCG7" s="348"/>
      <c r="UCH7" s="348"/>
      <c r="UCI7" s="348"/>
      <c r="UCJ7" s="348"/>
      <c r="UCK7" s="348"/>
      <c r="UCL7" s="348"/>
      <c r="UCM7" s="348"/>
      <c r="UCN7" s="348"/>
      <c r="UCO7" s="348"/>
      <c r="UCP7" s="348"/>
      <c r="UCQ7" s="348"/>
      <c r="UCR7" s="348"/>
      <c r="UCS7" s="348"/>
      <c r="UCT7" s="348"/>
      <c r="UCU7" s="348"/>
      <c r="UCV7" s="348"/>
      <c r="UCW7" s="348"/>
      <c r="UCX7" s="348"/>
      <c r="UCY7" s="348"/>
      <c r="UCZ7" s="348"/>
      <c r="UDA7" s="348"/>
      <c r="UDB7" s="348"/>
      <c r="UDC7" s="348"/>
      <c r="UDD7" s="348"/>
      <c r="UDE7" s="348"/>
      <c r="UDF7" s="348"/>
      <c r="UDG7" s="348"/>
      <c r="UDH7" s="348"/>
      <c r="UDI7" s="348"/>
      <c r="UDJ7" s="348"/>
      <c r="UDK7" s="348"/>
      <c r="UDL7" s="348"/>
      <c r="UDM7" s="348"/>
      <c r="UDN7" s="348"/>
      <c r="UDO7" s="348"/>
      <c r="UDP7" s="348"/>
      <c r="UDQ7" s="348"/>
      <c r="UDR7" s="348"/>
      <c r="UDS7" s="348"/>
      <c r="UDT7" s="348"/>
      <c r="UDU7" s="348"/>
      <c r="UDV7" s="348"/>
      <c r="UDW7" s="348"/>
      <c r="UDX7" s="348"/>
      <c r="UDY7" s="348"/>
      <c r="UDZ7" s="348"/>
      <c r="UEA7" s="348"/>
      <c r="UEB7" s="348"/>
      <c r="UEC7" s="348"/>
      <c r="UED7" s="348"/>
      <c r="UEE7" s="348"/>
      <c r="UEF7" s="348"/>
      <c r="UEG7" s="348"/>
      <c r="UEH7" s="348"/>
      <c r="UEI7" s="348"/>
      <c r="UEJ7" s="348"/>
      <c r="UEK7" s="348"/>
      <c r="UEL7" s="348"/>
      <c r="UEM7" s="348"/>
      <c r="UEN7" s="348"/>
      <c r="UEO7" s="348"/>
      <c r="UEP7" s="348"/>
      <c r="UEQ7" s="348"/>
      <c r="UER7" s="348"/>
      <c r="UES7" s="348"/>
      <c r="UET7" s="348"/>
      <c r="UEU7" s="348"/>
      <c r="UEV7" s="348"/>
      <c r="UEW7" s="348"/>
      <c r="UEX7" s="348"/>
      <c r="UEY7" s="348"/>
      <c r="UEZ7" s="348"/>
      <c r="UFA7" s="348"/>
      <c r="UFB7" s="348"/>
      <c r="UFC7" s="348"/>
      <c r="UFD7" s="348"/>
      <c r="UFE7" s="348"/>
      <c r="UFF7" s="348"/>
      <c r="UFG7" s="348"/>
      <c r="UFH7" s="348"/>
      <c r="UFI7" s="348"/>
      <c r="UFJ7" s="348"/>
      <c r="UFK7" s="348"/>
      <c r="UFL7" s="348"/>
      <c r="UFM7" s="348"/>
      <c r="UFN7" s="348"/>
      <c r="UFO7" s="348"/>
      <c r="UFP7" s="348"/>
      <c r="UFQ7" s="348"/>
      <c r="UFR7" s="348"/>
      <c r="UFS7" s="348"/>
      <c r="UFT7" s="348"/>
      <c r="UFU7" s="348"/>
      <c r="UFV7" s="348"/>
      <c r="UFW7" s="348"/>
      <c r="UFX7" s="348"/>
      <c r="UFY7" s="348"/>
      <c r="UFZ7" s="348"/>
      <c r="UGA7" s="348"/>
      <c r="UGB7" s="348"/>
      <c r="UGC7" s="348"/>
      <c r="UGD7" s="348"/>
      <c r="UGE7" s="348"/>
      <c r="UGF7" s="348"/>
      <c r="UGG7" s="348"/>
      <c r="UGH7" s="348"/>
      <c r="UGI7" s="348"/>
      <c r="UGJ7" s="348"/>
      <c r="UGK7" s="348"/>
      <c r="UGL7" s="348"/>
      <c r="UGM7" s="348"/>
      <c r="UGN7" s="348"/>
      <c r="UGO7" s="348"/>
      <c r="UGP7" s="348"/>
      <c r="UGQ7" s="348"/>
      <c r="UGR7" s="348"/>
      <c r="UGS7" s="348"/>
      <c r="UGT7" s="348"/>
      <c r="UGU7" s="348"/>
      <c r="UGV7" s="348"/>
      <c r="UGW7" s="348"/>
      <c r="UGX7" s="348"/>
      <c r="UGY7" s="348"/>
      <c r="UGZ7" s="348"/>
      <c r="UHA7" s="348"/>
      <c r="UHB7" s="348"/>
      <c r="UHC7" s="348"/>
      <c r="UHD7" s="348"/>
      <c r="UHE7" s="348"/>
      <c r="UHF7" s="348"/>
      <c r="UHG7" s="348"/>
      <c r="UHH7" s="348"/>
      <c r="UHI7" s="348"/>
      <c r="UHJ7" s="348"/>
      <c r="UHK7" s="348"/>
      <c r="UHL7" s="348"/>
      <c r="UHM7" s="348"/>
      <c r="UHN7" s="348"/>
      <c r="UHO7" s="348"/>
      <c r="UHP7" s="348"/>
      <c r="UHQ7" s="348"/>
      <c r="UHR7" s="348"/>
      <c r="UHS7" s="348"/>
      <c r="UHT7" s="348"/>
      <c r="UHU7" s="348"/>
      <c r="UHV7" s="348"/>
      <c r="UHW7" s="348"/>
      <c r="UHX7" s="348"/>
      <c r="UHY7" s="348"/>
      <c r="UHZ7" s="348"/>
      <c r="UIA7" s="348"/>
      <c r="UIB7" s="348"/>
      <c r="UIC7" s="348"/>
      <c r="UID7" s="348"/>
      <c r="UIE7" s="348"/>
      <c r="UIF7" s="348"/>
      <c r="UIG7" s="348"/>
      <c r="UIH7" s="348"/>
      <c r="UII7" s="348"/>
      <c r="UIJ7" s="348"/>
      <c r="UIK7" s="348"/>
      <c r="UIL7" s="348"/>
      <c r="UIM7" s="348"/>
      <c r="UIN7" s="348"/>
      <c r="UIO7" s="348"/>
      <c r="UIP7" s="348"/>
      <c r="UIQ7" s="348"/>
      <c r="UIR7" s="348"/>
      <c r="UIS7" s="348"/>
      <c r="UIT7" s="348"/>
      <c r="UIU7" s="348"/>
      <c r="UIV7" s="348"/>
      <c r="UIW7" s="348"/>
      <c r="UIX7" s="348"/>
      <c r="UIY7" s="348"/>
      <c r="UIZ7" s="348"/>
      <c r="UJA7" s="348"/>
      <c r="UJB7" s="348"/>
      <c r="UJC7" s="348"/>
      <c r="UJD7" s="348"/>
      <c r="UJE7" s="348"/>
      <c r="UJF7" s="348"/>
      <c r="UJG7" s="348"/>
      <c r="UJH7" s="348"/>
      <c r="UJI7" s="348"/>
      <c r="UJJ7" s="348"/>
      <c r="UJK7" s="348"/>
      <c r="UJL7" s="348"/>
      <c r="UJM7" s="348"/>
      <c r="UJN7" s="348"/>
      <c r="UJO7" s="348"/>
      <c r="UJP7" s="348"/>
      <c r="UJQ7" s="348"/>
      <c r="UJR7" s="348"/>
      <c r="UJS7" s="348"/>
      <c r="UJT7" s="348"/>
      <c r="UJU7" s="348"/>
      <c r="UJV7" s="348"/>
      <c r="UJW7" s="348"/>
      <c r="UJX7" s="348"/>
      <c r="UJY7" s="348"/>
      <c r="UJZ7" s="348"/>
      <c r="UKA7" s="348"/>
      <c r="UKB7" s="348"/>
      <c r="UKC7" s="348"/>
      <c r="UKD7" s="348"/>
      <c r="UKE7" s="348"/>
      <c r="UKF7" s="348"/>
      <c r="UKG7" s="348"/>
      <c r="UKH7" s="348"/>
      <c r="UKI7" s="348"/>
      <c r="UKJ7" s="348"/>
      <c r="UKK7" s="348"/>
      <c r="UKL7" s="348"/>
      <c r="UKM7" s="348"/>
      <c r="UKN7" s="348"/>
      <c r="UKO7" s="348"/>
      <c r="UKP7" s="348"/>
      <c r="UKQ7" s="348"/>
      <c r="UKR7" s="348"/>
      <c r="UKS7" s="348"/>
      <c r="UKT7" s="348"/>
      <c r="UKU7" s="348"/>
      <c r="UKV7" s="348"/>
      <c r="UKW7" s="348"/>
      <c r="UKX7" s="348"/>
      <c r="UKY7" s="348"/>
      <c r="UKZ7" s="348"/>
      <c r="ULA7" s="348"/>
      <c r="ULB7" s="348"/>
      <c r="ULC7" s="348"/>
      <c r="ULD7" s="348"/>
      <c r="ULE7" s="348"/>
      <c r="ULF7" s="348"/>
      <c r="ULG7" s="348"/>
      <c r="ULH7" s="348"/>
      <c r="ULI7" s="348"/>
      <c r="ULJ7" s="348"/>
      <c r="ULK7" s="348"/>
      <c r="ULL7" s="348"/>
      <c r="ULM7" s="348"/>
      <c r="ULN7" s="348"/>
      <c r="ULO7" s="348"/>
      <c r="ULP7" s="348"/>
      <c r="ULQ7" s="348"/>
      <c r="ULR7" s="348"/>
      <c r="ULS7" s="348"/>
      <c r="ULT7" s="348"/>
      <c r="ULU7" s="348"/>
      <c r="ULV7" s="348"/>
      <c r="ULW7" s="348"/>
      <c r="ULX7" s="348"/>
      <c r="ULY7" s="348"/>
      <c r="ULZ7" s="348"/>
      <c r="UMA7" s="348"/>
      <c r="UMB7" s="348"/>
      <c r="UMC7" s="348"/>
      <c r="UMD7" s="348"/>
      <c r="UME7" s="348"/>
      <c r="UMF7" s="348"/>
      <c r="UMG7" s="348"/>
      <c r="UMH7" s="348"/>
      <c r="UMI7" s="348"/>
      <c r="UMJ7" s="348"/>
      <c r="UMK7" s="348"/>
      <c r="UML7" s="348"/>
      <c r="UMM7" s="348"/>
      <c r="UMN7" s="348"/>
      <c r="UMO7" s="348"/>
      <c r="UMP7" s="348"/>
      <c r="UMQ7" s="348"/>
      <c r="UMR7" s="348"/>
      <c r="UMS7" s="348"/>
      <c r="UMT7" s="348"/>
      <c r="UMU7" s="348"/>
      <c r="UMV7" s="348"/>
      <c r="UMW7" s="348"/>
      <c r="UMX7" s="348"/>
      <c r="UMY7" s="348"/>
      <c r="UMZ7" s="348"/>
      <c r="UNA7" s="348"/>
      <c r="UNB7" s="348"/>
      <c r="UNC7" s="348"/>
      <c r="UND7" s="348"/>
      <c r="UNE7" s="348"/>
      <c r="UNF7" s="348"/>
      <c r="UNG7" s="348"/>
      <c r="UNH7" s="348"/>
      <c r="UNI7" s="348"/>
      <c r="UNJ7" s="348"/>
      <c r="UNK7" s="348"/>
      <c r="UNL7" s="348"/>
      <c r="UNM7" s="348"/>
      <c r="UNN7" s="348"/>
      <c r="UNO7" s="348"/>
      <c r="UNP7" s="348"/>
      <c r="UNQ7" s="348"/>
      <c r="UNR7" s="348"/>
      <c r="UNS7" s="348"/>
      <c r="UNT7" s="348"/>
      <c r="UNU7" s="348"/>
      <c r="UNV7" s="348"/>
      <c r="UNW7" s="348"/>
      <c r="UNX7" s="348"/>
      <c r="UNY7" s="348"/>
      <c r="UNZ7" s="348"/>
      <c r="UOA7" s="348"/>
      <c r="UOB7" s="348"/>
      <c r="UOC7" s="348"/>
      <c r="UOD7" s="348"/>
      <c r="UOE7" s="348"/>
      <c r="UOF7" s="348"/>
      <c r="UOG7" s="348"/>
      <c r="UOH7" s="348"/>
      <c r="UOI7" s="348"/>
      <c r="UOJ7" s="348"/>
      <c r="UOK7" s="348"/>
      <c r="UOL7" s="348"/>
      <c r="UOM7" s="348"/>
      <c r="UON7" s="348"/>
      <c r="UOO7" s="348"/>
      <c r="UOP7" s="348"/>
      <c r="UOQ7" s="348"/>
      <c r="UOR7" s="348"/>
      <c r="UOS7" s="348"/>
      <c r="UOT7" s="348"/>
      <c r="UOU7" s="348"/>
      <c r="UOV7" s="348"/>
      <c r="UOW7" s="348"/>
      <c r="UOX7" s="348"/>
      <c r="UOY7" s="348"/>
      <c r="UOZ7" s="348"/>
      <c r="UPA7" s="348"/>
      <c r="UPB7" s="348"/>
      <c r="UPC7" s="348"/>
      <c r="UPD7" s="348"/>
      <c r="UPE7" s="348"/>
      <c r="UPF7" s="348"/>
      <c r="UPG7" s="348"/>
      <c r="UPH7" s="348"/>
      <c r="UPI7" s="348"/>
      <c r="UPJ7" s="348"/>
      <c r="UPK7" s="348"/>
      <c r="UPL7" s="348"/>
      <c r="UPM7" s="348"/>
      <c r="UPN7" s="348"/>
      <c r="UPO7" s="348"/>
      <c r="UPP7" s="348"/>
      <c r="UPQ7" s="348"/>
      <c r="UPR7" s="348"/>
      <c r="UPS7" s="348"/>
      <c r="UPT7" s="348"/>
      <c r="UPU7" s="348"/>
      <c r="UPV7" s="348"/>
      <c r="UPW7" s="348"/>
      <c r="UPX7" s="348"/>
      <c r="UPY7" s="348"/>
      <c r="UPZ7" s="348"/>
      <c r="UQA7" s="348"/>
      <c r="UQB7" s="348"/>
      <c r="UQC7" s="348"/>
      <c r="UQD7" s="348"/>
      <c r="UQE7" s="348"/>
      <c r="UQF7" s="348"/>
      <c r="UQG7" s="348"/>
      <c r="UQH7" s="348"/>
      <c r="UQI7" s="348"/>
      <c r="UQJ7" s="348"/>
      <c r="UQK7" s="348"/>
      <c r="UQL7" s="348"/>
      <c r="UQM7" s="348"/>
      <c r="UQN7" s="348"/>
      <c r="UQO7" s="348"/>
      <c r="UQP7" s="348"/>
      <c r="UQQ7" s="348"/>
      <c r="UQR7" s="348"/>
      <c r="UQS7" s="348"/>
      <c r="UQT7" s="348"/>
      <c r="UQU7" s="348"/>
      <c r="UQV7" s="348"/>
      <c r="UQW7" s="348"/>
      <c r="UQX7" s="348"/>
      <c r="UQY7" s="348"/>
      <c r="UQZ7" s="348"/>
      <c r="URA7" s="348"/>
      <c r="URB7" s="348"/>
      <c r="URC7" s="348"/>
      <c r="URD7" s="348"/>
      <c r="URE7" s="348"/>
      <c r="URF7" s="348"/>
      <c r="URG7" s="348"/>
      <c r="URH7" s="348"/>
      <c r="URI7" s="348"/>
      <c r="URJ7" s="348"/>
      <c r="URK7" s="348"/>
      <c r="URL7" s="348"/>
      <c r="URM7" s="348"/>
      <c r="URN7" s="348"/>
      <c r="URO7" s="348"/>
      <c r="URP7" s="348"/>
      <c r="URQ7" s="348"/>
      <c r="URR7" s="348"/>
      <c r="URS7" s="348"/>
      <c r="URT7" s="348"/>
      <c r="URU7" s="348"/>
      <c r="URV7" s="348"/>
      <c r="URW7" s="348"/>
      <c r="URX7" s="348"/>
      <c r="URY7" s="348"/>
      <c r="URZ7" s="348"/>
      <c r="USA7" s="348"/>
      <c r="USB7" s="348"/>
      <c r="USC7" s="348"/>
      <c r="USD7" s="348"/>
      <c r="USE7" s="348"/>
      <c r="USF7" s="348"/>
      <c r="USG7" s="348"/>
      <c r="USH7" s="348"/>
      <c r="USI7" s="348"/>
      <c r="USJ7" s="348"/>
      <c r="USK7" s="348"/>
      <c r="USL7" s="348"/>
      <c r="USM7" s="348"/>
      <c r="USN7" s="348"/>
      <c r="USO7" s="348"/>
      <c r="USP7" s="348"/>
      <c r="USQ7" s="348"/>
      <c r="USR7" s="348"/>
      <c r="USS7" s="348"/>
      <c r="UST7" s="348"/>
      <c r="USU7" s="348"/>
      <c r="USV7" s="348"/>
      <c r="USW7" s="348"/>
      <c r="USX7" s="348"/>
      <c r="USY7" s="348"/>
      <c r="USZ7" s="348"/>
      <c r="UTA7" s="348"/>
      <c r="UTB7" s="348"/>
      <c r="UTC7" s="348"/>
      <c r="UTD7" s="348"/>
      <c r="UTE7" s="348"/>
      <c r="UTF7" s="348"/>
      <c r="UTG7" s="348"/>
      <c r="UTH7" s="348"/>
      <c r="UTI7" s="348"/>
      <c r="UTJ7" s="348"/>
      <c r="UTK7" s="348"/>
      <c r="UTL7" s="348"/>
      <c r="UTM7" s="348"/>
      <c r="UTN7" s="348"/>
      <c r="UTO7" s="348"/>
      <c r="UTP7" s="348"/>
      <c r="UTQ7" s="348"/>
      <c r="UTR7" s="348"/>
      <c r="UTS7" s="348"/>
      <c r="UTT7" s="348"/>
      <c r="UTU7" s="348"/>
      <c r="UTV7" s="348"/>
      <c r="UTW7" s="348"/>
      <c r="UTX7" s="348"/>
      <c r="UTY7" s="348"/>
      <c r="UTZ7" s="348"/>
      <c r="UUA7" s="348"/>
      <c r="UUB7" s="348"/>
      <c r="UUC7" s="348"/>
      <c r="UUD7" s="348"/>
      <c r="UUE7" s="348"/>
      <c r="UUF7" s="348"/>
      <c r="UUG7" s="348"/>
      <c r="UUH7" s="348"/>
      <c r="UUI7" s="348"/>
      <c r="UUJ7" s="348"/>
      <c r="UUK7" s="348"/>
      <c r="UUL7" s="348"/>
      <c r="UUM7" s="348"/>
      <c r="UUN7" s="348"/>
      <c r="UUO7" s="348"/>
      <c r="UUP7" s="348"/>
      <c r="UUQ7" s="348"/>
      <c r="UUR7" s="348"/>
      <c r="UUS7" s="348"/>
      <c r="UUT7" s="348"/>
      <c r="UUU7" s="348"/>
      <c r="UUV7" s="348"/>
      <c r="UUW7" s="348"/>
      <c r="UUX7" s="348"/>
      <c r="UUY7" s="348"/>
      <c r="UUZ7" s="348"/>
      <c r="UVA7" s="348"/>
      <c r="UVB7" s="348"/>
      <c r="UVC7" s="348"/>
      <c r="UVD7" s="348"/>
      <c r="UVE7" s="348"/>
      <c r="UVF7" s="348"/>
      <c r="UVG7" s="348"/>
      <c r="UVH7" s="348"/>
      <c r="UVI7" s="348"/>
      <c r="UVJ7" s="348"/>
      <c r="UVK7" s="348"/>
      <c r="UVL7" s="348"/>
      <c r="UVM7" s="348"/>
      <c r="UVN7" s="348"/>
      <c r="UVO7" s="348"/>
      <c r="UVP7" s="348"/>
      <c r="UVQ7" s="348"/>
      <c r="UVR7" s="348"/>
      <c r="UVS7" s="348"/>
      <c r="UVT7" s="348"/>
      <c r="UVU7" s="348"/>
      <c r="UVV7" s="348"/>
      <c r="UVW7" s="348"/>
      <c r="UVX7" s="348"/>
      <c r="UVY7" s="348"/>
      <c r="UVZ7" s="348"/>
      <c r="UWA7" s="348"/>
      <c r="UWB7" s="348"/>
      <c r="UWC7" s="348"/>
      <c r="UWD7" s="348"/>
      <c r="UWE7" s="348"/>
      <c r="UWF7" s="348"/>
      <c r="UWG7" s="348"/>
      <c r="UWH7" s="348"/>
      <c r="UWI7" s="348"/>
      <c r="UWJ7" s="348"/>
      <c r="UWK7" s="348"/>
      <c r="UWL7" s="348"/>
      <c r="UWM7" s="348"/>
      <c r="UWN7" s="348"/>
      <c r="UWO7" s="348"/>
      <c r="UWP7" s="348"/>
      <c r="UWQ7" s="348"/>
      <c r="UWR7" s="348"/>
      <c r="UWS7" s="348"/>
      <c r="UWT7" s="348"/>
      <c r="UWU7" s="348"/>
      <c r="UWV7" s="348"/>
      <c r="UWW7" s="348"/>
      <c r="UWX7" s="348"/>
      <c r="UWY7" s="348"/>
      <c r="UWZ7" s="348"/>
      <c r="UXA7" s="348"/>
      <c r="UXB7" s="348"/>
      <c r="UXC7" s="348"/>
      <c r="UXD7" s="348"/>
      <c r="UXE7" s="348"/>
      <c r="UXF7" s="348"/>
      <c r="UXG7" s="348"/>
      <c r="UXH7" s="348"/>
      <c r="UXI7" s="348"/>
      <c r="UXJ7" s="348"/>
      <c r="UXK7" s="348"/>
      <c r="UXL7" s="348"/>
      <c r="UXM7" s="348"/>
      <c r="UXN7" s="348"/>
      <c r="UXO7" s="348"/>
      <c r="UXP7" s="348"/>
      <c r="UXQ7" s="348"/>
      <c r="UXR7" s="348"/>
      <c r="UXS7" s="348"/>
      <c r="UXT7" s="348"/>
      <c r="UXU7" s="348"/>
      <c r="UXV7" s="348"/>
      <c r="UXW7" s="348"/>
      <c r="UXX7" s="348"/>
      <c r="UXY7" s="348"/>
      <c r="UXZ7" s="348"/>
      <c r="UYA7" s="348"/>
      <c r="UYB7" s="348"/>
      <c r="UYC7" s="348"/>
      <c r="UYD7" s="348"/>
      <c r="UYE7" s="348"/>
      <c r="UYF7" s="348"/>
      <c r="UYG7" s="348"/>
      <c r="UYH7" s="348"/>
      <c r="UYI7" s="348"/>
      <c r="UYJ7" s="348"/>
      <c r="UYK7" s="348"/>
      <c r="UYL7" s="348"/>
      <c r="UYM7" s="348"/>
      <c r="UYN7" s="348"/>
      <c r="UYO7" s="348"/>
      <c r="UYP7" s="348"/>
      <c r="UYQ7" s="348"/>
      <c r="UYR7" s="348"/>
      <c r="UYS7" s="348"/>
      <c r="UYT7" s="348"/>
      <c r="UYU7" s="348"/>
      <c r="UYV7" s="348"/>
      <c r="UYW7" s="348"/>
      <c r="UYX7" s="348"/>
      <c r="UYY7" s="348"/>
      <c r="UYZ7" s="348"/>
      <c r="UZA7" s="348"/>
      <c r="UZB7" s="348"/>
      <c r="UZC7" s="348"/>
      <c r="UZD7" s="348"/>
      <c r="UZE7" s="348"/>
      <c r="UZF7" s="348"/>
      <c r="UZG7" s="348"/>
      <c r="UZH7" s="348"/>
      <c r="UZI7" s="348"/>
      <c r="UZJ7" s="348"/>
      <c r="UZK7" s="348"/>
      <c r="UZL7" s="348"/>
      <c r="UZM7" s="348"/>
      <c r="UZN7" s="348"/>
      <c r="UZO7" s="348"/>
      <c r="UZP7" s="348"/>
      <c r="UZQ7" s="348"/>
      <c r="UZR7" s="348"/>
      <c r="UZS7" s="348"/>
      <c r="UZT7" s="348"/>
      <c r="UZU7" s="348"/>
      <c r="UZV7" s="348"/>
      <c r="UZW7" s="348"/>
      <c r="UZX7" s="348"/>
      <c r="UZY7" s="348"/>
      <c r="UZZ7" s="348"/>
      <c r="VAA7" s="348"/>
      <c r="VAB7" s="348"/>
      <c r="VAC7" s="348"/>
      <c r="VAD7" s="348"/>
      <c r="VAE7" s="348"/>
      <c r="VAF7" s="348"/>
      <c r="VAG7" s="348"/>
      <c r="VAH7" s="348"/>
      <c r="VAI7" s="348"/>
      <c r="VAJ7" s="348"/>
      <c r="VAK7" s="348"/>
      <c r="VAL7" s="348"/>
      <c r="VAM7" s="348"/>
      <c r="VAN7" s="348"/>
      <c r="VAO7" s="348"/>
      <c r="VAP7" s="348"/>
      <c r="VAQ7" s="348"/>
      <c r="VAR7" s="348"/>
      <c r="VAS7" s="348"/>
      <c r="VAT7" s="348"/>
      <c r="VAU7" s="348"/>
      <c r="VAV7" s="348"/>
      <c r="VAW7" s="348"/>
      <c r="VAX7" s="348"/>
      <c r="VAY7" s="348"/>
      <c r="VAZ7" s="348"/>
      <c r="VBA7" s="348"/>
      <c r="VBB7" s="348"/>
      <c r="VBC7" s="348"/>
      <c r="VBD7" s="348"/>
      <c r="VBE7" s="348"/>
      <c r="VBF7" s="348"/>
      <c r="VBG7" s="348"/>
      <c r="VBH7" s="348"/>
      <c r="VBI7" s="348"/>
      <c r="VBJ7" s="348"/>
      <c r="VBK7" s="348"/>
      <c r="VBL7" s="348"/>
      <c r="VBM7" s="348"/>
      <c r="VBN7" s="348"/>
      <c r="VBO7" s="348"/>
      <c r="VBP7" s="348"/>
      <c r="VBQ7" s="348"/>
      <c r="VBR7" s="348"/>
      <c r="VBS7" s="348"/>
      <c r="VBT7" s="348"/>
      <c r="VBU7" s="348"/>
      <c r="VBV7" s="348"/>
      <c r="VBW7" s="348"/>
      <c r="VBX7" s="348"/>
      <c r="VBY7" s="348"/>
      <c r="VBZ7" s="348"/>
      <c r="VCA7" s="348"/>
      <c r="VCB7" s="348"/>
      <c r="VCC7" s="348"/>
      <c r="VCD7" s="348"/>
      <c r="VCE7" s="348"/>
      <c r="VCF7" s="348"/>
      <c r="VCG7" s="348"/>
      <c r="VCH7" s="348"/>
      <c r="VCI7" s="348"/>
      <c r="VCJ7" s="348"/>
      <c r="VCK7" s="348"/>
      <c r="VCL7" s="348"/>
      <c r="VCM7" s="348"/>
      <c r="VCN7" s="348"/>
      <c r="VCO7" s="348"/>
      <c r="VCP7" s="348"/>
      <c r="VCQ7" s="348"/>
      <c r="VCR7" s="348"/>
      <c r="VCS7" s="348"/>
      <c r="VCT7" s="348"/>
      <c r="VCU7" s="348"/>
      <c r="VCV7" s="348"/>
      <c r="VCW7" s="348"/>
      <c r="VCX7" s="348"/>
      <c r="VCY7" s="348"/>
      <c r="VCZ7" s="348"/>
      <c r="VDA7" s="348"/>
      <c r="VDB7" s="348"/>
      <c r="VDC7" s="348"/>
      <c r="VDD7" s="348"/>
      <c r="VDE7" s="348"/>
      <c r="VDF7" s="348"/>
      <c r="VDG7" s="348"/>
      <c r="VDH7" s="348"/>
      <c r="VDI7" s="348"/>
      <c r="VDJ7" s="348"/>
      <c r="VDK7" s="348"/>
      <c r="VDL7" s="348"/>
      <c r="VDM7" s="348"/>
      <c r="VDN7" s="348"/>
      <c r="VDO7" s="348"/>
      <c r="VDP7" s="348"/>
      <c r="VDQ7" s="348"/>
      <c r="VDR7" s="348"/>
      <c r="VDS7" s="348"/>
      <c r="VDT7" s="348"/>
      <c r="VDU7" s="348"/>
      <c r="VDV7" s="348"/>
      <c r="VDW7" s="348"/>
      <c r="VDX7" s="348"/>
      <c r="VDY7" s="348"/>
      <c r="VDZ7" s="348"/>
      <c r="VEA7" s="348"/>
      <c r="VEB7" s="348"/>
      <c r="VEC7" s="348"/>
      <c r="VED7" s="348"/>
      <c r="VEE7" s="348"/>
      <c r="VEF7" s="348"/>
      <c r="VEG7" s="348"/>
      <c r="VEH7" s="348"/>
      <c r="VEI7" s="348"/>
      <c r="VEJ7" s="348"/>
      <c r="VEK7" s="348"/>
      <c r="VEL7" s="348"/>
      <c r="VEM7" s="348"/>
      <c r="VEN7" s="348"/>
      <c r="VEO7" s="348"/>
      <c r="VEP7" s="348"/>
      <c r="VEQ7" s="348"/>
      <c r="VER7" s="348"/>
      <c r="VES7" s="348"/>
      <c r="VET7" s="348"/>
      <c r="VEU7" s="348"/>
      <c r="VEV7" s="348"/>
      <c r="VEW7" s="348"/>
      <c r="VEX7" s="348"/>
      <c r="VEY7" s="348"/>
      <c r="VEZ7" s="348"/>
      <c r="VFA7" s="348"/>
      <c r="VFB7" s="348"/>
      <c r="VFC7" s="348"/>
      <c r="VFD7" s="348"/>
      <c r="VFE7" s="348"/>
      <c r="VFF7" s="348"/>
      <c r="VFG7" s="348"/>
      <c r="VFH7" s="348"/>
      <c r="VFI7" s="348"/>
      <c r="VFJ7" s="348"/>
      <c r="VFK7" s="348"/>
      <c r="VFL7" s="348"/>
      <c r="VFM7" s="348"/>
      <c r="VFN7" s="348"/>
      <c r="VFO7" s="348"/>
      <c r="VFP7" s="348"/>
      <c r="VFQ7" s="348"/>
      <c r="VFR7" s="348"/>
      <c r="VFS7" s="348"/>
      <c r="VFT7" s="348"/>
      <c r="VFU7" s="348"/>
      <c r="VFV7" s="348"/>
      <c r="VFW7" s="348"/>
      <c r="VFX7" s="348"/>
      <c r="VFY7" s="348"/>
      <c r="VFZ7" s="348"/>
      <c r="VGA7" s="348"/>
      <c r="VGB7" s="348"/>
      <c r="VGC7" s="348"/>
      <c r="VGD7" s="348"/>
      <c r="VGE7" s="348"/>
      <c r="VGF7" s="348"/>
      <c r="VGG7" s="348"/>
      <c r="VGH7" s="348"/>
      <c r="VGI7" s="348"/>
      <c r="VGJ7" s="348"/>
      <c r="VGK7" s="348"/>
      <c r="VGL7" s="348"/>
      <c r="VGM7" s="348"/>
      <c r="VGN7" s="348"/>
      <c r="VGO7" s="348"/>
      <c r="VGP7" s="348"/>
      <c r="VGQ7" s="348"/>
      <c r="VGR7" s="348"/>
      <c r="VGS7" s="348"/>
      <c r="VGT7" s="348"/>
      <c r="VGU7" s="348"/>
      <c r="VGV7" s="348"/>
      <c r="VGW7" s="348"/>
      <c r="VGX7" s="348"/>
      <c r="VGY7" s="348"/>
      <c r="VGZ7" s="348"/>
      <c r="VHA7" s="348"/>
      <c r="VHB7" s="348"/>
      <c r="VHC7" s="348"/>
      <c r="VHD7" s="348"/>
      <c r="VHE7" s="348"/>
      <c r="VHF7" s="348"/>
      <c r="VHG7" s="348"/>
      <c r="VHH7" s="348"/>
      <c r="VHI7" s="348"/>
      <c r="VHJ7" s="348"/>
      <c r="VHK7" s="348"/>
      <c r="VHL7" s="348"/>
      <c r="VHM7" s="348"/>
      <c r="VHN7" s="348"/>
      <c r="VHO7" s="348"/>
      <c r="VHP7" s="348"/>
      <c r="VHQ7" s="348"/>
      <c r="VHR7" s="348"/>
      <c r="VHS7" s="348"/>
      <c r="VHT7" s="348"/>
      <c r="VHU7" s="348"/>
      <c r="VHV7" s="348"/>
      <c r="VHW7" s="348"/>
      <c r="VHX7" s="348"/>
      <c r="VHY7" s="348"/>
      <c r="VHZ7" s="348"/>
      <c r="VIA7" s="348"/>
      <c r="VIB7" s="348"/>
      <c r="VIC7" s="348"/>
      <c r="VID7" s="348"/>
      <c r="VIE7" s="348"/>
      <c r="VIF7" s="348"/>
      <c r="VIG7" s="348"/>
      <c r="VIH7" s="348"/>
      <c r="VII7" s="348"/>
      <c r="VIJ7" s="348"/>
      <c r="VIK7" s="348"/>
      <c r="VIL7" s="348"/>
      <c r="VIM7" s="348"/>
      <c r="VIN7" s="348"/>
      <c r="VIO7" s="348"/>
      <c r="VIP7" s="348"/>
      <c r="VIQ7" s="348"/>
      <c r="VIR7" s="348"/>
      <c r="VIS7" s="348"/>
      <c r="VIT7" s="348"/>
      <c r="VIU7" s="348"/>
      <c r="VIV7" s="348"/>
      <c r="VIW7" s="348"/>
      <c r="VIX7" s="348"/>
      <c r="VIY7" s="348"/>
      <c r="VIZ7" s="348"/>
      <c r="VJA7" s="348"/>
      <c r="VJB7" s="348"/>
      <c r="VJC7" s="348"/>
      <c r="VJD7" s="348"/>
      <c r="VJE7" s="348"/>
      <c r="VJF7" s="348"/>
      <c r="VJG7" s="348"/>
      <c r="VJH7" s="348"/>
      <c r="VJI7" s="348"/>
      <c r="VJJ7" s="348"/>
      <c r="VJK7" s="348"/>
      <c r="VJL7" s="348"/>
      <c r="VJM7" s="348"/>
      <c r="VJN7" s="348"/>
      <c r="VJO7" s="348"/>
      <c r="VJP7" s="348"/>
      <c r="VJQ7" s="348"/>
      <c r="VJR7" s="348"/>
      <c r="VJS7" s="348"/>
      <c r="VJT7" s="348"/>
      <c r="VJU7" s="348"/>
      <c r="VJV7" s="348"/>
      <c r="VJW7" s="348"/>
      <c r="VJX7" s="348"/>
      <c r="VJY7" s="348"/>
      <c r="VJZ7" s="348"/>
      <c r="VKA7" s="348"/>
      <c r="VKB7" s="348"/>
      <c r="VKC7" s="348"/>
      <c r="VKD7" s="348"/>
      <c r="VKE7" s="348"/>
      <c r="VKF7" s="348"/>
      <c r="VKG7" s="348"/>
      <c r="VKH7" s="348"/>
      <c r="VKI7" s="348"/>
      <c r="VKJ7" s="348"/>
      <c r="VKK7" s="348"/>
      <c r="VKL7" s="348"/>
      <c r="VKM7" s="348"/>
      <c r="VKN7" s="348"/>
      <c r="VKO7" s="348"/>
      <c r="VKP7" s="348"/>
      <c r="VKQ7" s="348"/>
      <c r="VKR7" s="348"/>
      <c r="VKS7" s="348"/>
      <c r="VKT7" s="348"/>
      <c r="VKU7" s="348"/>
      <c r="VKV7" s="348"/>
      <c r="VKW7" s="348"/>
      <c r="VKX7" s="348"/>
      <c r="VKY7" s="348"/>
      <c r="VKZ7" s="348"/>
      <c r="VLA7" s="348"/>
      <c r="VLB7" s="348"/>
      <c r="VLC7" s="348"/>
      <c r="VLD7" s="348"/>
      <c r="VLE7" s="348"/>
      <c r="VLF7" s="348"/>
      <c r="VLG7" s="348"/>
      <c r="VLH7" s="348"/>
      <c r="VLI7" s="348"/>
      <c r="VLJ7" s="348"/>
      <c r="VLK7" s="348"/>
      <c r="VLL7" s="348"/>
      <c r="VLM7" s="348"/>
      <c r="VLN7" s="348"/>
      <c r="VLO7" s="348"/>
      <c r="VLP7" s="348"/>
      <c r="VLQ7" s="348"/>
      <c r="VLR7" s="348"/>
      <c r="VLS7" s="348"/>
      <c r="VLT7" s="348"/>
      <c r="VLU7" s="348"/>
      <c r="VLV7" s="348"/>
      <c r="VLW7" s="348"/>
      <c r="VLX7" s="348"/>
      <c r="VLY7" s="348"/>
      <c r="VLZ7" s="348"/>
      <c r="VMA7" s="348"/>
      <c r="VMB7" s="348"/>
      <c r="VMC7" s="348"/>
      <c r="VMD7" s="348"/>
      <c r="VME7" s="348"/>
      <c r="VMF7" s="348"/>
      <c r="VMG7" s="348"/>
      <c r="VMH7" s="348"/>
      <c r="VMI7" s="348"/>
      <c r="VMJ7" s="348"/>
      <c r="VMK7" s="348"/>
      <c r="VML7" s="348"/>
      <c r="VMM7" s="348"/>
      <c r="VMN7" s="348"/>
      <c r="VMO7" s="348"/>
      <c r="VMP7" s="348"/>
      <c r="VMQ7" s="348"/>
      <c r="VMR7" s="348"/>
      <c r="VMS7" s="348"/>
      <c r="VMT7" s="348"/>
      <c r="VMU7" s="348"/>
      <c r="VMV7" s="348"/>
      <c r="VMW7" s="348"/>
      <c r="VMX7" s="348"/>
      <c r="VMY7" s="348"/>
      <c r="VMZ7" s="348"/>
      <c r="VNA7" s="348"/>
      <c r="VNB7" s="348"/>
      <c r="VNC7" s="348"/>
      <c r="VND7" s="348"/>
      <c r="VNE7" s="348"/>
      <c r="VNF7" s="348"/>
      <c r="VNG7" s="348"/>
      <c r="VNH7" s="348"/>
      <c r="VNI7" s="348"/>
      <c r="VNJ7" s="348"/>
      <c r="VNK7" s="348"/>
      <c r="VNL7" s="348"/>
      <c r="VNM7" s="348"/>
      <c r="VNN7" s="348"/>
      <c r="VNO7" s="348"/>
      <c r="VNP7" s="348"/>
      <c r="VNQ7" s="348"/>
      <c r="VNR7" s="348"/>
      <c r="VNS7" s="348"/>
      <c r="VNT7" s="348"/>
      <c r="VNU7" s="348"/>
      <c r="VNV7" s="348"/>
      <c r="VNW7" s="348"/>
      <c r="VNX7" s="348"/>
      <c r="VNY7" s="348"/>
      <c r="VNZ7" s="348"/>
      <c r="VOA7" s="348"/>
      <c r="VOB7" s="348"/>
      <c r="VOC7" s="348"/>
      <c r="VOD7" s="348"/>
      <c r="VOE7" s="348"/>
      <c r="VOF7" s="348"/>
      <c r="VOG7" s="348"/>
      <c r="VOH7" s="348"/>
      <c r="VOI7" s="348"/>
      <c r="VOJ7" s="348"/>
      <c r="VOK7" s="348"/>
      <c r="VOL7" s="348"/>
      <c r="VOM7" s="348"/>
      <c r="VON7" s="348"/>
      <c r="VOO7" s="348"/>
      <c r="VOP7" s="348"/>
      <c r="VOQ7" s="348"/>
      <c r="VOR7" s="348"/>
      <c r="VOS7" s="348"/>
      <c r="VOT7" s="348"/>
      <c r="VOU7" s="348"/>
      <c r="VOV7" s="348"/>
      <c r="VOW7" s="348"/>
      <c r="VOX7" s="348"/>
      <c r="VOY7" s="348"/>
      <c r="VOZ7" s="348"/>
      <c r="VPA7" s="348"/>
      <c r="VPB7" s="348"/>
      <c r="VPC7" s="348"/>
      <c r="VPD7" s="348"/>
      <c r="VPE7" s="348"/>
      <c r="VPF7" s="348"/>
      <c r="VPG7" s="348"/>
      <c r="VPH7" s="348"/>
      <c r="VPI7" s="348"/>
      <c r="VPJ7" s="348"/>
      <c r="VPK7" s="348"/>
      <c r="VPL7" s="348"/>
      <c r="VPM7" s="348"/>
      <c r="VPN7" s="348"/>
      <c r="VPO7" s="348"/>
      <c r="VPP7" s="348"/>
      <c r="VPQ7" s="348"/>
      <c r="VPR7" s="348"/>
      <c r="VPS7" s="348"/>
      <c r="VPT7" s="348"/>
      <c r="VPU7" s="348"/>
      <c r="VPV7" s="348"/>
      <c r="VPW7" s="348"/>
      <c r="VPX7" s="348"/>
      <c r="VPY7" s="348"/>
      <c r="VPZ7" s="348"/>
      <c r="VQA7" s="348"/>
      <c r="VQB7" s="348"/>
      <c r="VQC7" s="348"/>
      <c r="VQD7" s="348"/>
      <c r="VQE7" s="348"/>
      <c r="VQF7" s="348"/>
      <c r="VQG7" s="348"/>
      <c r="VQH7" s="348"/>
      <c r="VQI7" s="348"/>
      <c r="VQJ7" s="348"/>
      <c r="VQK7" s="348"/>
      <c r="VQL7" s="348"/>
      <c r="VQM7" s="348"/>
      <c r="VQN7" s="348"/>
      <c r="VQO7" s="348"/>
      <c r="VQP7" s="348"/>
      <c r="VQQ7" s="348"/>
      <c r="VQR7" s="348"/>
      <c r="VQS7" s="348"/>
      <c r="VQT7" s="348"/>
      <c r="VQU7" s="348"/>
      <c r="VQV7" s="348"/>
      <c r="VQW7" s="348"/>
      <c r="VQX7" s="348"/>
      <c r="VQY7" s="348"/>
      <c r="VQZ7" s="348"/>
      <c r="VRA7" s="348"/>
      <c r="VRB7" s="348"/>
      <c r="VRC7" s="348"/>
      <c r="VRD7" s="348"/>
      <c r="VRE7" s="348"/>
      <c r="VRF7" s="348"/>
      <c r="VRG7" s="348"/>
      <c r="VRH7" s="348"/>
      <c r="VRI7" s="348"/>
      <c r="VRJ7" s="348"/>
      <c r="VRK7" s="348"/>
      <c r="VRL7" s="348"/>
      <c r="VRM7" s="348"/>
      <c r="VRN7" s="348"/>
      <c r="VRO7" s="348"/>
      <c r="VRP7" s="348"/>
      <c r="VRQ7" s="348"/>
      <c r="VRR7" s="348"/>
      <c r="VRS7" s="348"/>
      <c r="VRT7" s="348"/>
      <c r="VRU7" s="348"/>
      <c r="VRV7" s="348"/>
      <c r="VRW7" s="348"/>
      <c r="VRX7" s="348"/>
      <c r="VRY7" s="348"/>
      <c r="VRZ7" s="348"/>
      <c r="VSA7" s="348"/>
      <c r="VSB7" s="348"/>
      <c r="VSC7" s="348"/>
      <c r="VSD7" s="348"/>
      <c r="VSE7" s="348"/>
      <c r="VSF7" s="348"/>
      <c r="VSG7" s="348"/>
      <c r="VSH7" s="348"/>
      <c r="VSI7" s="348"/>
      <c r="VSJ7" s="348"/>
      <c r="VSK7" s="348"/>
      <c r="VSL7" s="348"/>
      <c r="VSM7" s="348"/>
      <c r="VSN7" s="348"/>
      <c r="VSO7" s="348"/>
      <c r="VSP7" s="348"/>
      <c r="VSQ7" s="348"/>
      <c r="VSR7" s="348"/>
      <c r="VSS7" s="348"/>
      <c r="VST7" s="348"/>
      <c r="VSU7" s="348"/>
      <c r="VSV7" s="348"/>
      <c r="VSW7" s="348"/>
      <c r="VSX7" s="348"/>
      <c r="VSY7" s="348"/>
      <c r="VSZ7" s="348"/>
      <c r="VTA7" s="348"/>
      <c r="VTB7" s="348"/>
      <c r="VTC7" s="348"/>
      <c r="VTD7" s="348"/>
      <c r="VTE7" s="348"/>
      <c r="VTF7" s="348"/>
      <c r="VTG7" s="348"/>
      <c r="VTH7" s="348"/>
      <c r="VTI7" s="348"/>
      <c r="VTJ7" s="348"/>
      <c r="VTK7" s="348"/>
      <c r="VTL7" s="348"/>
      <c r="VTM7" s="348"/>
      <c r="VTN7" s="348"/>
      <c r="VTO7" s="348"/>
      <c r="VTP7" s="348"/>
      <c r="VTQ7" s="348"/>
      <c r="VTR7" s="348"/>
      <c r="VTS7" s="348"/>
      <c r="VTT7" s="348"/>
      <c r="VTU7" s="348"/>
      <c r="VTV7" s="348"/>
      <c r="VTW7" s="348"/>
      <c r="VTX7" s="348"/>
      <c r="VTY7" s="348"/>
      <c r="VTZ7" s="348"/>
      <c r="VUA7" s="348"/>
      <c r="VUB7" s="348"/>
      <c r="VUC7" s="348"/>
      <c r="VUD7" s="348"/>
      <c r="VUE7" s="348"/>
      <c r="VUF7" s="348"/>
      <c r="VUG7" s="348"/>
      <c r="VUH7" s="348"/>
      <c r="VUI7" s="348"/>
      <c r="VUJ7" s="348"/>
      <c r="VUK7" s="348"/>
      <c r="VUL7" s="348"/>
      <c r="VUM7" s="348"/>
      <c r="VUN7" s="348"/>
      <c r="VUO7" s="348"/>
      <c r="VUP7" s="348"/>
      <c r="VUQ7" s="348"/>
      <c r="VUR7" s="348"/>
      <c r="VUS7" s="348"/>
      <c r="VUT7" s="348"/>
      <c r="VUU7" s="348"/>
      <c r="VUV7" s="348"/>
      <c r="VUW7" s="348"/>
      <c r="VUX7" s="348"/>
      <c r="VUY7" s="348"/>
      <c r="VUZ7" s="348"/>
      <c r="VVA7" s="348"/>
      <c r="VVB7" s="348"/>
      <c r="VVC7" s="348"/>
      <c r="VVD7" s="348"/>
      <c r="VVE7" s="348"/>
      <c r="VVF7" s="348"/>
      <c r="VVG7" s="348"/>
      <c r="VVH7" s="348"/>
      <c r="VVI7" s="348"/>
      <c r="VVJ7" s="348"/>
      <c r="VVK7" s="348"/>
      <c r="VVL7" s="348"/>
      <c r="VVM7" s="348"/>
      <c r="VVN7" s="348"/>
      <c r="VVO7" s="348"/>
      <c r="VVP7" s="348"/>
      <c r="VVQ7" s="348"/>
      <c r="VVR7" s="348"/>
      <c r="VVS7" s="348"/>
      <c r="VVT7" s="348"/>
      <c r="VVU7" s="348"/>
      <c r="VVV7" s="348"/>
      <c r="VVW7" s="348"/>
      <c r="VVX7" s="348"/>
      <c r="VVY7" s="348"/>
      <c r="VVZ7" s="348"/>
      <c r="VWA7" s="348"/>
      <c r="VWB7" s="348"/>
      <c r="VWC7" s="348"/>
      <c r="VWD7" s="348"/>
      <c r="VWE7" s="348"/>
      <c r="VWF7" s="348"/>
      <c r="VWG7" s="348"/>
      <c r="VWH7" s="348"/>
      <c r="VWI7" s="348"/>
      <c r="VWJ7" s="348"/>
      <c r="VWK7" s="348"/>
      <c r="VWL7" s="348"/>
      <c r="VWM7" s="348"/>
      <c r="VWN7" s="348"/>
      <c r="VWO7" s="348"/>
      <c r="VWP7" s="348"/>
      <c r="VWQ7" s="348"/>
      <c r="VWR7" s="348"/>
      <c r="VWS7" s="348"/>
      <c r="VWT7" s="348"/>
      <c r="VWU7" s="348"/>
      <c r="VWV7" s="348"/>
      <c r="VWW7" s="348"/>
      <c r="VWX7" s="348"/>
      <c r="VWY7" s="348"/>
      <c r="VWZ7" s="348"/>
      <c r="VXA7" s="348"/>
      <c r="VXB7" s="348"/>
      <c r="VXC7" s="348"/>
      <c r="VXD7" s="348"/>
      <c r="VXE7" s="348"/>
      <c r="VXF7" s="348"/>
      <c r="VXG7" s="348"/>
      <c r="VXH7" s="348"/>
      <c r="VXI7" s="348"/>
      <c r="VXJ7" s="348"/>
      <c r="VXK7" s="348"/>
      <c r="VXL7" s="348"/>
      <c r="VXM7" s="348"/>
      <c r="VXN7" s="348"/>
      <c r="VXO7" s="348"/>
      <c r="VXP7" s="348"/>
      <c r="VXQ7" s="348"/>
      <c r="VXR7" s="348"/>
      <c r="VXS7" s="348"/>
      <c r="VXT7" s="348"/>
      <c r="VXU7" s="348"/>
      <c r="VXV7" s="348"/>
      <c r="VXW7" s="348"/>
      <c r="VXX7" s="348"/>
      <c r="VXY7" s="348"/>
      <c r="VXZ7" s="348"/>
      <c r="VYA7" s="348"/>
      <c r="VYB7" s="348"/>
      <c r="VYC7" s="348"/>
      <c r="VYD7" s="348"/>
      <c r="VYE7" s="348"/>
      <c r="VYF7" s="348"/>
      <c r="VYG7" s="348"/>
      <c r="VYH7" s="348"/>
      <c r="VYI7" s="348"/>
      <c r="VYJ7" s="348"/>
      <c r="VYK7" s="348"/>
      <c r="VYL7" s="348"/>
      <c r="VYM7" s="348"/>
      <c r="VYN7" s="348"/>
      <c r="VYO7" s="348"/>
      <c r="VYP7" s="348"/>
      <c r="VYQ7" s="348"/>
      <c r="VYR7" s="348"/>
      <c r="VYS7" s="348"/>
      <c r="VYT7" s="348"/>
      <c r="VYU7" s="348"/>
      <c r="VYV7" s="348"/>
      <c r="VYW7" s="348"/>
      <c r="VYX7" s="348"/>
      <c r="VYY7" s="348"/>
      <c r="VYZ7" s="348"/>
      <c r="VZA7" s="348"/>
      <c r="VZB7" s="348"/>
      <c r="VZC7" s="348"/>
      <c r="VZD7" s="348"/>
      <c r="VZE7" s="348"/>
      <c r="VZF7" s="348"/>
      <c r="VZG7" s="348"/>
      <c r="VZH7" s="348"/>
      <c r="VZI7" s="348"/>
      <c r="VZJ7" s="348"/>
      <c r="VZK7" s="348"/>
      <c r="VZL7" s="348"/>
      <c r="VZM7" s="348"/>
      <c r="VZN7" s="348"/>
      <c r="VZO7" s="348"/>
      <c r="VZP7" s="348"/>
      <c r="VZQ7" s="348"/>
      <c r="VZR7" s="348"/>
      <c r="VZS7" s="348"/>
      <c r="VZT7" s="348"/>
      <c r="VZU7" s="348"/>
      <c r="VZV7" s="348"/>
      <c r="VZW7" s="348"/>
      <c r="VZX7" s="348"/>
      <c r="VZY7" s="348"/>
      <c r="VZZ7" s="348"/>
      <c r="WAA7" s="348"/>
      <c r="WAB7" s="348"/>
      <c r="WAC7" s="348"/>
      <c r="WAD7" s="348"/>
      <c r="WAE7" s="348"/>
      <c r="WAF7" s="348"/>
      <c r="WAG7" s="348"/>
      <c r="WAH7" s="348"/>
      <c r="WAI7" s="348"/>
      <c r="WAJ7" s="348"/>
      <c r="WAK7" s="348"/>
      <c r="WAL7" s="348"/>
      <c r="WAM7" s="348"/>
      <c r="WAN7" s="348"/>
      <c r="WAO7" s="348"/>
      <c r="WAP7" s="348"/>
      <c r="WAQ7" s="348"/>
      <c r="WAR7" s="348"/>
      <c r="WAS7" s="348"/>
      <c r="WAT7" s="348"/>
      <c r="WAU7" s="348"/>
      <c r="WAV7" s="348"/>
      <c r="WAW7" s="348"/>
      <c r="WAX7" s="348"/>
      <c r="WAY7" s="348"/>
      <c r="WAZ7" s="348"/>
      <c r="WBA7" s="348"/>
      <c r="WBB7" s="348"/>
      <c r="WBC7" s="348"/>
      <c r="WBD7" s="348"/>
      <c r="WBE7" s="348"/>
      <c r="WBF7" s="348"/>
      <c r="WBG7" s="348"/>
      <c r="WBH7" s="348"/>
      <c r="WBI7" s="348"/>
      <c r="WBJ7" s="348"/>
      <c r="WBK7" s="348"/>
      <c r="WBL7" s="348"/>
      <c r="WBM7" s="348"/>
      <c r="WBN7" s="348"/>
      <c r="WBO7" s="348"/>
      <c r="WBP7" s="348"/>
      <c r="WBQ7" s="348"/>
      <c r="WBR7" s="348"/>
      <c r="WBS7" s="348"/>
      <c r="WBT7" s="348"/>
      <c r="WBU7" s="348"/>
      <c r="WBV7" s="348"/>
      <c r="WBW7" s="348"/>
      <c r="WBX7" s="348"/>
      <c r="WBY7" s="348"/>
      <c r="WBZ7" s="348"/>
      <c r="WCA7" s="348"/>
      <c r="WCB7" s="348"/>
      <c r="WCC7" s="348"/>
      <c r="WCD7" s="348"/>
      <c r="WCE7" s="348"/>
      <c r="WCF7" s="348"/>
      <c r="WCG7" s="348"/>
      <c r="WCH7" s="348"/>
      <c r="WCI7" s="348"/>
      <c r="WCJ7" s="348"/>
      <c r="WCK7" s="348"/>
      <c r="WCL7" s="348"/>
      <c r="WCM7" s="348"/>
      <c r="WCN7" s="348"/>
      <c r="WCO7" s="348"/>
      <c r="WCP7" s="348"/>
      <c r="WCQ7" s="348"/>
      <c r="WCR7" s="348"/>
      <c r="WCS7" s="348"/>
      <c r="WCT7" s="348"/>
      <c r="WCU7" s="348"/>
      <c r="WCV7" s="348"/>
      <c r="WCW7" s="348"/>
      <c r="WCX7" s="348"/>
      <c r="WCY7" s="348"/>
      <c r="WCZ7" s="348"/>
      <c r="WDA7" s="348"/>
      <c r="WDB7" s="348"/>
      <c r="WDC7" s="348"/>
      <c r="WDD7" s="348"/>
      <c r="WDE7" s="348"/>
      <c r="WDF7" s="348"/>
      <c r="WDG7" s="348"/>
      <c r="WDH7" s="348"/>
      <c r="WDI7" s="348"/>
      <c r="WDJ7" s="348"/>
      <c r="WDK7" s="348"/>
      <c r="WDL7" s="348"/>
      <c r="WDM7" s="348"/>
      <c r="WDN7" s="348"/>
      <c r="WDO7" s="348"/>
      <c r="WDP7" s="348"/>
      <c r="WDQ7" s="348"/>
      <c r="WDR7" s="348"/>
      <c r="WDS7" s="348"/>
      <c r="WDT7" s="348"/>
      <c r="WDU7" s="348"/>
      <c r="WDV7" s="348"/>
      <c r="WDW7" s="348"/>
      <c r="WDX7" s="348"/>
      <c r="WDY7" s="348"/>
      <c r="WDZ7" s="348"/>
      <c r="WEA7" s="348"/>
      <c r="WEB7" s="348"/>
      <c r="WEC7" s="348"/>
      <c r="WED7" s="348"/>
      <c r="WEE7" s="348"/>
      <c r="WEF7" s="348"/>
      <c r="WEG7" s="348"/>
      <c r="WEH7" s="348"/>
      <c r="WEI7" s="348"/>
      <c r="WEJ7" s="348"/>
      <c r="WEK7" s="348"/>
      <c r="WEL7" s="348"/>
      <c r="WEM7" s="348"/>
      <c r="WEN7" s="348"/>
      <c r="WEO7" s="348"/>
      <c r="WEP7" s="348"/>
      <c r="WEQ7" s="348"/>
      <c r="WER7" s="348"/>
      <c r="WES7" s="348"/>
      <c r="WET7" s="348"/>
      <c r="WEU7" s="348"/>
      <c r="WEV7" s="348"/>
      <c r="WEW7" s="348"/>
      <c r="WEX7" s="348"/>
      <c r="WEY7" s="348"/>
      <c r="WEZ7" s="348"/>
      <c r="WFA7" s="348"/>
      <c r="WFB7" s="348"/>
      <c r="WFC7" s="348"/>
      <c r="WFD7" s="348"/>
      <c r="WFE7" s="348"/>
      <c r="WFF7" s="348"/>
      <c r="WFG7" s="348"/>
      <c r="WFH7" s="348"/>
      <c r="WFI7" s="348"/>
      <c r="WFJ7" s="348"/>
      <c r="WFK7" s="348"/>
      <c r="WFL7" s="348"/>
      <c r="WFM7" s="348"/>
      <c r="WFN7" s="348"/>
      <c r="WFO7" s="348"/>
      <c r="WFP7" s="348"/>
      <c r="WFQ7" s="348"/>
      <c r="WFR7" s="348"/>
      <c r="WFS7" s="348"/>
      <c r="WFT7" s="348"/>
      <c r="WFU7" s="348"/>
      <c r="WFV7" s="348"/>
      <c r="WFW7" s="348"/>
      <c r="WFX7" s="348"/>
      <c r="WFY7" s="348"/>
      <c r="WFZ7" s="348"/>
      <c r="WGA7" s="348"/>
      <c r="WGB7" s="348"/>
      <c r="WGC7" s="348"/>
      <c r="WGD7" s="348"/>
      <c r="WGE7" s="348"/>
      <c r="WGF7" s="348"/>
      <c r="WGG7" s="348"/>
      <c r="WGH7" s="348"/>
      <c r="WGI7" s="348"/>
      <c r="WGJ7" s="348"/>
      <c r="WGK7" s="348"/>
      <c r="WGL7" s="348"/>
      <c r="WGM7" s="348"/>
      <c r="WGN7" s="348"/>
      <c r="WGO7" s="348"/>
      <c r="WGP7" s="348"/>
      <c r="WGQ7" s="348"/>
      <c r="WGR7" s="348"/>
      <c r="WGS7" s="348"/>
      <c r="WGT7" s="348"/>
      <c r="WGU7" s="348"/>
      <c r="WGV7" s="348"/>
      <c r="WGW7" s="348"/>
      <c r="WGX7" s="348"/>
      <c r="WGY7" s="348"/>
      <c r="WGZ7" s="348"/>
      <c r="WHA7" s="348"/>
      <c r="WHB7" s="348"/>
      <c r="WHC7" s="348"/>
      <c r="WHD7" s="348"/>
      <c r="WHE7" s="348"/>
      <c r="WHF7" s="348"/>
      <c r="WHG7" s="348"/>
      <c r="WHH7" s="348"/>
      <c r="WHI7" s="348"/>
      <c r="WHJ7" s="348"/>
      <c r="WHK7" s="348"/>
      <c r="WHL7" s="348"/>
      <c r="WHM7" s="348"/>
      <c r="WHN7" s="348"/>
      <c r="WHO7" s="348"/>
      <c r="WHP7" s="348"/>
      <c r="WHQ7" s="348"/>
      <c r="WHR7" s="348"/>
      <c r="WHS7" s="348"/>
      <c r="WHT7" s="348"/>
      <c r="WHU7" s="348"/>
      <c r="WHV7" s="348"/>
      <c r="WHW7" s="348"/>
      <c r="WHX7" s="348"/>
      <c r="WHY7" s="348"/>
      <c r="WHZ7" s="348"/>
      <c r="WIA7" s="348"/>
      <c r="WIB7" s="348"/>
      <c r="WIC7" s="348"/>
      <c r="WID7" s="348"/>
      <c r="WIE7" s="348"/>
      <c r="WIF7" s="348"/>
      <c r="WIG7" s="348"/>
      <c r="WIH7" s="348"/>
      <c r="WII7" s="348"/>
      <c r="WIJ7" s="348"/>
      <c r="WIK7" s="348"/>
      <c r="WIL7" s="348"/>
      <c r="WIM7" s="348"/>
      <c r="WIN7" s="348"/>
      <c r="WIO7" s="348"/>
      <c r="WIP7" s="348"/>
      <c r="WIQ7" s="348"/>
      <c r="WIR7" s="348"/>
      <c r="WIS7" s="348"/>
      <c r="WIT7" s="348"/>
      <c r="WIU7" s="348"/>
      <c r="WIV7" s="348"/>
      <c r="WIW7" s="348"/>
      <c r="WIX7" s="348"/>
      <c r="WIY7" s="348"/>
      <c r="WIZ7" s="348"/>
      <c r="WJA7" s="348"/>
      <c r="WJB7" s="348"/>
      <c r="WJC7" s="348"/>
      <c r="WJD7" s="348"/>
      <c r="WJE7" s="348"/>
      <c r="WJF7" s="348"/>
      <c r="WJG7" s="348"/>
      <c r="WJH7" s="348"/>
      <c r="WJI7" s="348"/>
      <c r="WJJ7" s="348"/>
      <c r="WJK7" s="348"/>
      <c r="WJL7" s="348"/>
      <c r="WJM7" s="348"/>
      <c r="WJN7" s="348"/>
      <c r="WJO7" s="348"/>
      <c r="WJP7" s="348"/>
      <c r="WJQ7" s="348"/>
      <c r="WJR7" s="348"/>
      <c r="WJS7" s="348"/>
      <c r="WJT7" s="348"/>
      <c r="WJU7" s="348"/>
      <c r="WJV7" s="348"/>
      <c r="WJW7" s="348"/>
      <c r="WJX7" s="348"/>
      <c r="WJY7" s="348"/>
      <c r="WJZ7" s="348"/>
      <c r="WKA7" s="348"/>
      <c r="WKB7" s="348"/>
      <c r="WKC7" s="348"/>
      <c r="WKD7" s="348"/>
      <c r="WKE7" s="348"/>
      <c r="WKF7" s="348"/>
      <c r="WKG7" s="348"/>
      <c r="WKH7" s="348"/>
      <c r="WKI7" s="348"/>
      <c r="WKJ7" s="348"/>
      <c r="WKK7" s="348"/>
      <c r="WKL7" s="348"/>
      <c r="WKM7" s="348"/>
      <c r="WKN7" s="348"/>
      <c r="WKO7" s="348"/>
      <c r="WKP7" s="348"/>
      <c r="WKQ7" s="348"/>
      <c r="WKR7" s="348"/>
      <c r="WKS7" s="348"/>
      <c r="WKT7" s="348"/>
      <c r="WKU7" s="348"/>
      <c r="WKV7" s="348"/>
      <c r="WKW7" s="348"/>
      <c r="WKX7" s="348"/>
      <c r="WKY7" s="348"/>
      <c r="WKZ7" s="348"/>
      <c r="WLA7" s="348"/>
      <c r="WLB7" s="348"/>
      <c r="WLC7" s="348"/>
      <c r="WLD7" s="348"/>
      <c r="WLE7" s="348"/>
      <c r="WLF7" s="348"/>
      <c r="WLG7" s="348"/>
      <c r="WLH7" s="348"/>
      <c r="WLI7" s="348"/>
      <c r="WLJ7" s="348"/>
      <c r="WLK7" s="348"/>
      <c r="WLL7" s="348"/>
      <c r="WLM7" s="348"/>
      <c r="WLN7" s="348"/>
      <c r="WLO7" s="348"/>
      <c r="WLP7" s="348"/>
      <c r="WLQ7" s="348"/>
      <c r="WLR7" s="348"/>
      <c r="WLS7" s="348"/>
      <c r="WLT7" s="348"/>
      <c r="WLU7" s="348"/>
      <c r="WLV7" s="348"/>
      <c r="WLW7" s="348"/>
      <c r="WLX7" s="348"/>
      <c r="WLY7" s="348"/>
      <c r="WLZ7" s="348"/>
      <c r="WMA7" s="348"/>
      <c r="WMB7" s="348"/>
      <c r="WMC7" s="348"/>
      <c r="WMD7" s="348"/>
      <c r="WME7" s="348"/>
      <c r="WMF7" s="348"/>
      <c r="WMG7" s="348"/>
      <c r="WMH7" s="348"/>
      <c r="WMI7" s="348"/>
      <c r="WMJ7" s="348"/>
      <c r="WMK7" s="348"/>
      <c r="WML7" s="348"/>
      <c r="WMM7" s="348"/>
      <c r="WMN7" s="348"/>
      <c r="WMO7" s="348"/>
      <c r="WMP7" s="348"/>
      <c r="WMQ7" s="348"/>
      <c r="WMR7" s="348"/>
      <c r="WMS7" s="348"/>
      <c r="WMT7" s="348"/>
      <c r="WMU7" s="348"/>
      <c r="WMV7" s="348"/>
      <c r="WMW7" s="348"/>
      <c r="WMX7" s="348"/>
      <c r="WMY7" s="348"/>
      <c r="WMZ7" s="348"/>
      <c r="WNA7" s="348"/>
      <c r="WNB7" s="348"/>
      <c r="WNC7" s="348"/>
      <c r="WND7" s="348"/>
      <c r="WNE7" s="348"/>
      <c r="WNF7" s="348"/>
      <c r="WNG7" s="348"/>
      <c r="WNH7" s="348"/>
      <c r="WNI7" s="348"/>
      <c r="WNJ7" s="348"/>
      <c r="WNK7" s="348"/>
      <c r="WNL7" s="348"/>
      <c r="WNM7" s="348"/>
      <c r="WNN7" s="348"/>
      <c r="WNO7" s="348"/>
      <c r="WNP7" s="348"/>
      <c r="WNQ7" s="348"/>
      <c r="WNR7" s="348"/>
      <c r="WNS7" s="348"/>
      <c r="WNT7" s="348"/>
      <c r="WNU7" s="348"/>
      <c r="WNV7" s="348"/>
      <c r="WNW7" s="348"/>
      <c r="WNX7" s="348"/>
      <c r="WNY7" s="348"/>
      <c r="WNZ7" s="348"/>
      <c r="WOA7" s="348"/>
      <c r="WOB7" s="348"/>
      <c r="WOC7" s="348"/>
      <c r="WOD7" s="348"/>
      <c r="WOE7" s="348"/>
      <c r="WOF7" s="348"/>
      <c r="WOG7" s="348"/>
      <c r="WOH7" s="348"/>
      <c r="WOI7" s="348"/>
      <c r="WOJ7" s="348"/>
      <c r="WOK7" s="348"/>
      <c r="WOL7" s="348"/>
      <c r="WOM7" s="348"/>
      <c r="WON7" s="348"/>
      <c r="WOO7" s="348"/>
      <c r="WOP7" s="348"/>
      <c r="WOQ7" s="348"/>
      <c r="WOR7" s="348"/>
      <c r="WOS7" s="348"/>
      <c r="WOT7" s="348"/>
      <c r="WOU7" s="348"/>
      <c r="WOV7" s="348"/>
      <c r="WOW7" s="348"/>
      <c r="WOX7" s="348"/>
      <c r="WOY7" s="348"/>
      <c r="WOZ7" s="348"/>
      <c r="WPA7" s="348"/>
      <c r="WPB7" s="348"/>
      <c r="WPC7" s="348"/>
      <c r="WPD7" s="348"/>
      <c r="WPE7" s="348"/>
      <c r="WPF7" s="348"/>
      <c r="WPG7" s="348"/>
      <c r="WPH7" s="348"/>
      <c r="WPI7" s="348"/>
      <c r="WPJ7" s="348"/>
      <c r="WPK7" s="348"/>
      <c r="WPL7" s="348"/>
      <c r="WPM7" s="348"/>
      <c r="WPN7" s="348"/>
      <c r="WPO7" s="348"/>
      <c r="WPP7" s="348"/>
      <c r="WPQ7" s="348"/>
      <c r="WPR7" s="348"/>
      <c r="WPS7" s="348"/>
      <c r="WPT7" s="348"/>
      <c r="WPU7" s="348"/>
      <c r="WPV7" s="348"/>
      <c r="WPW7" s="348"/>
      <c r="WPX7" s="348"/>
      <c r="WPY7" s="348"/>
      <c r="WPZ7" s="348"/>
      <c r="WQA7" s="348"/>
      <c r="WQB7" s="348"/>
      <c r="WQC7" s="348"/>
      <c r="WQD7" s="348"/>
      <c r="WQE7" s="348"/>
      <c r="WQF7" s="348"/>
      <c r="WQG7" s="348"/>
      <c r="WQH7" s="348"/>
      <c r="WQI7" s="348"/>
      <c r="WQJ7" s="348"/>
      <c r="WQK7" s="348"/>
      <c r="WQL7" s="348"/>
      <c r="WQM7" s="348"/>
      <c r="WQN7" s="348"/>
      <c r="WQO7" s="348"/>
      <c r="WQP7" s="348"/>
      <c r="WQQ7" s="348"/>
      <c r="WQR7" s="348"/>
      <c r="WQS7" s="348"/>
      <c r="WQT7" s="348"/>
      <c r="WQU7" s="348"/>
      <c r="WQV7" s="348"/>
      <c r="WQW7" s="348"/>
      <c r="WQX7" s="348"/>
      <c r="WQY7" s="348"/>
      <c r="WQZ7" s="348"/>
      <c r="WRA7" s="348"/>
      <c r="WRB7" s="348"/>
      <c r="WRC7" s="348"/>
      <c r="WRD7" s="348"/>
      <c r="WRE7" s="348"/>
      <c r="WRF7" s="348"/>
      <c r="WRG7" s="348"/>
      <c r="WRH7" s="348"/>
      <c r="WRI7" s="348"/>
      <c r="WRJ7" s="348"/>
      <c r="WRK7" s="348"/>
      <c r="WRL7" s="348"/>
      <c r="WRM7" s="348"/>
      <c r="WRN7" s="348"/>
      <c r="WRO7" s="348"/>
      <c r="WRP7" s="348"/>
      <c r="WRQ7" s="348"/>
      <c r="WRR7" s="348"/>
      <c r="WRS7" s="348"/>
      <c r="WRT7" s="348"/>
      <c r="WRU7" s="348"/>
      <c r="WRV7" s="348"/>
      <c r="WRW7" s="348"/>
      <c r="WRX7" s="348"/>
      <c r="WRY7" s="348"/>
      <c r="WRZ7" s="348"/>
      <c r="WSA7" s="348"/>
      <c r="WSB7" s="348"/>
      <c r="WSC7" s="348"/>
      <c r="WSD7" s="348"/>
      <c r="WSE7" s="348"/>
      <c r="WSF7" s="348"/>
      <c r="WSG7" s="348"/>
      <c r="WSH7" s="348"/>
      <c r="WSI7" s="348"/>
      <c r="WSJ7" s="348"/>
      <c r="WSK7" s="348"/>
      <c r="WSL7" s="348"/>
      <c r="WSM7" s="348"/>
      <c r="WSN7" s="348"/>
      <c r="WSO7" s="348"/>
      <c r="WSP7" s="348"/>
      <c r="WSQ7" s="348"/>
      <c r="WSR7" s="348"/>
      <c r="WSS7" s="348"/>
      <c r="WST7" s="348"/>
      <c r="WSU7" s="348"/>
      <c r="WSV7" s="348"/>
      <c r="WSW7" s="348"/>
      <c r="WSX7" s="348"/>
      <c r="WSY7" s="348"/>
      <c r="WSZ7" s="348"/>
      <c r="WTA7" s="348"/>
      <c r="WTB7" s="348"/>
      <c r="WTC7" s="348"/>
      <c r="WTD7" s="348"/>
      <c r="WTE7" s="348"/>
      <c r="WTF7" s="348"/>
      <c r="WTG7" s="348"/>
      <c r="WTH7" s="348"/>
      <c r="WTI7" s="348"/>
      <c r="WTJ7" s="348"/>
      <c r="WTK7" s="348"/>
      <c r="WTL7" s="348"/>
      <c r="WTM7" s="348"/>
      <c r="WTN7" s="348"/>
      <c r="WTO7" s="348"/>
      <c r="WTP7" s="348"/>
      <c r="WTQ7" s="348"/>
      <c r="WTR7" s="348"/>
      <c r="WTS7" s="348"/>
      <c r="WTT7" s="348"/>
      <c r="WTU7" s="348"/>
      <c r="WTV7" s="348"/>
      <c r="WTW7" s="348"/>
      <c r="WTX7" s="348"/>
      <c r="WTY7" s="348"/>
      <c r="WTZ7" s="348"/>
      <c r="WUA7" s="348"/>
      <c r="WUB7" s="348"/>
      <c r="WUC7" s="348"/>
      <c r="WUD7" s="348"/>
      <c r="WUE7" s="348"/>
      <c r="WUF7" s="348"/>
      <c r="WUG7" s="348"/>
      <c r="WUH7" s="348"/>
      <c r="WUI7" s="348"/>
      <c r="WUJ7" s="348"/>
      <c r="WUK7" s="348"/>
      <c r="WUL7" s="348"/>
      <c r="WUM7" s="348"/>
      <c r="WUN7" s="348"/>
      <c r="WUO7" s="348"/>
      <c r="WUP7" s="348"/>
      <c r="WUQ7" s="348"/>
      <c r="WUR7" s="348"/>
      <c r="WUS7" s="348"/>
      <c r="WUT7" s="348"/>
      <c r="WUU7" s="348"/>
      <c r="WUV7" s="348"/>
      <c r="WUW7" s="348"/>
      <c r="WUX7" s="348"/>
      <c r="WUY7" s="348"/>
      <c r="WUZ7" s="348"/>
      <c r="WVA7" s="348"/>
      <c r="WVB7" s="348"/>
      <c r="WVC7" s="348"/>
      <c r="WVD7" s="348"/>
      <c r="WVE7" s="348"/>
      <c r="WVF7" s="348"/>
      <c r="WVG7" s="348"/>
      <c r="WVH7" s="348"/>
      <c r="WVI7" s="348"/>
      <c r="WVJ7" s="348"/>
      <c r="WVK7" s="348"/>
      <c r="WVL7" s="348"/>
      <c r="WVM7" s="348"/>
      <c r="WVN7" s="348"/>
      <c r="WVO7" s="348"/>
      <c r="WVP7" s="348"/>
      <c r="WVQ7" s="348"/>
      <c r="WVR7" s="348"/>
      <c r="WVS7" s="348"/>
      <c r="WVT7" s="348"/>
      <c r="WVU7" s="348"/>
      <c r="WVV7" s="348"/>
      <c r="WVW7" s="348"/>
      <c r="WVX7" s="348"/>
      <c r="WVY7" s="348"/>
      <c r="WVZ7" s="348"/>
      <c r="WWA7" s="348"/>
      <c r="WWB7" s="348"/>
      <c r="WWC7" s="348"/>
      <c r="WWD7" s="348"/>
      <c r="WWE7" s="348"/>
      <c r="WWF7" s="348"/>
      <c r="WWG7" s="348"/>
      <c r="WWH7" s="348"/>
      <c r="WWI7" s="348"/>
      <c r="WWJ7" s="348"/>
      <c r="WWK7" s="348"/>
      <c r="WWL7" s="348"/>
      <c r="WWM7" s="348"/>
      <c r="WWN7" s="348"/>
      <c r="WWO7" s="348"/>
      <c r="WWP7" s="348"/>
      <c r="WWQ7" s="348"/>
      <c r="WWR7" s="348"/>
      <c r="WWS7" s="348"/>
      <c r="WWT7" s="348"/>
      <c r="WWU7" s="348"/>
      <c r="WWV7" s="348"/>
      <c r="WWW7" s="348"/>
      <c r="WWX7" s="348"/>
      <c r="WWY7" s="348"/>
      <c r="WWZ7" s="348"/>
      <c r="WXA7" s="348"/>
      <c r="WXB7" s="348"/>
      <c r="WXC7" s="348"/>
      <c r="WXD7" s="348"/>
      <c r="WXE7" s="348"/>
      <c r="WXF7" s="348"/>
      <c r="WXG7" s="348"/>
      <c r="WXH7" s="348"/>
      <c r="WXI7" s="348"/>
      <c r="WXJ7" s="348"/>
      <c r="WXK7" s="348"/>
      <c r="WXL7" s="348"/>
      <c r="WXM7" s="348"/>
      <c r="WXN7" s="348"/>
      <c r="WXO7" s="348"/>
      <c r="WXP7" s="348"/>
      <c r="WXQ7" s="348"/>
      <c r="WXR7" s="348"/>
      <c r="WXS7" s="348"/>
      <c r="WXT7" s="348"/>
      <c r="WXU7" s="348"/>
      <c r="WXV7" s="348"/>
      <c r="WXW7" s="348"/>
      <c r="WXX7" s="348"/>
      <c r="WXY7" s="348"/>
      <c r="WXZ7" s="348"/>
      <c r="WYA7" s="348"/>
      <c r="WYB7" s="348"/>
      <c r="WYC7" s="348"/>
      <c r="WYD7" s="348"/>
      <c r="WYE7" s="348"/>
      <c r="WYF7" s="348"/>
      <c r="WYG7" s="348"/>
      <c r="WYH7" s="348"/>
      <c r="WYI7" s="348"/>
      <c r="WYJ7" s="348"/>
      <c r="WYK7" s="348"/>
      <c r="WYL7" s="348"/>
      <c r="WYM7" s="348"/>
      <c r="WYN7" s="348"/>
      <c r="WYO7" s="348"/>
      <c r="WYP7" s="348"/>
      <c r="WYQ7" s="348"/>
      <c r="WYR7" s="348"/>
      <c r="WYS7" s="348"/>
      <c r="WYT7" s="348"/>
      <c r="WYU7" s="348"/>
      <c r="WYV7" s="348"/>
      <c r="WYW7" s="348"/>
      <c r="WYX7" s="348"/>
      <c r="WYY7" s="348"/>
      <c r="WYZ7" s="348"/>
      <c r="WZA7" s="348"/>
      <c r="WZB7" s="348"/>
      <c r="WZC7" s="348"/>
      <c r="WZD7" s="348"/>
      <c r="WZE7" s="348"/>
      <c r="WZF7" s="348"/>
      <c r="WZG7" s="348"/>
      <c r="WZH7" s="348"/>
      <c r="WZI7" s="348"/>
      <c r="WZJ7" s="348"/>
      <c r="WZK7" s="348"/>
      <c r="WZL7" s="348"/>
      <c r="WZM7" s="348"/>
      <c r="WZN7" s="348"/>
      <c r="WZO7" s="348"/>
      <c r="WZP7" s="348"/>
      <c r="WZQ7" s="348"/>
      <c r="WZR7" s="348"/>
      <c r="WZS7" s="348"/>
      <c r="WZT7" s="348"/>
      <c r="WZU7" s="348"/>
      <c r="WZV7" s="348"/>
      <c r="WZW7" s="348"/>
      <c r="WZX7" s="348"/>
      <c r="WZY7" s="348"/>
      <c r="WZZ7" s="348"/>
      <c r="XAA7" s="348"/>
      <c r="XAB7" s="348"/>
      <c r="XAC7" s="348"/>
      <c r="XAD7" s="348"/>
      <c r="XAE7" s="348"/>
      <c r="XAF7" s="348"/>
      <c r="XAG7" s="348"/>
      <c r="XAH7" s="348"/>
      <c r="XAI7" s="348"/>
      <c r="XAJ7" s="348"/>
      <c r="XAK7" s="348"/>
      <c r="XAL7" s="348"/>
      <c r="XAM7" s="348"/>
      <c r="XAN7" s="348"/>
      <c r="XAO7" s="348"/>
      <c r="XAP7" s="348"/>
      <c r="XAQ7" s="348"/>
      <c r="XAR7" s="348"/>
      <c r="XAS7" s="348"/>
      <c r="XAT7" s="348"/>
      <c r="XAU7" s="348"/>
      <c r="XAV7" s="348"/>
      <c r="XAW7" s="348"/>
      <c r="XAX7" s="348"/>
      <c r="XAY7" s="348"/>
      <c r="XAZ7" s="348"/>
      <c r="XBA7" s="348"/>
      <c r="XBB7" s="348"/>
      <c r="XBC7" s="348"/>
      <c r="XBD7" s="348"/>
      <c r="XBE7" s="348"/>
      <c r="XBF7" s="348"/>
      <c r="XBG7" s="348"/>
      <c r="XBH7" s="348"/>
      <c r="XBI7" s="348"/>
      <c r="XBJ7" s="348"/>
      <c r="XBK7" s="348"/>
      <c r="XBL7" s="348"/>
      <c r="XBM7" s="348"/>
      <c r="XBN7" s="348"/>
      <c r="XBO7" s="348"/>
      <c r="XBP7" s="348"/>
      <c r="XBQ7" s="348"/>
      <c r="XBR7" s="348"/>
      <c r="XBS7" s="348"/>
      <c r="XBT7" s="348"/>
      <c r="XBU7" s="348"/>
      <c r="XBV7" s="348"/>
      <c r="XBW7" s="348"/>
      <c r="XBX7" s="348"/>
      <c r="XBY7" s="348"/>
      <c r="XBZ7" s="348"/>
      <c r="XCA7" s="348"/>
      <c r="XCB7" s="348"/>
      <c r="XCC7" s="348"/>
      <c r="XCD7" s="348"/>
      <c r="XCE7" s="348"/>
      <c r="XCF7" s="348"/>
      <c r="XCG7" s="348"/>
      <c r="XCH7" s="348"/>
      <c r="XCI7" s="348"/>
      <c r="XCJ7" s="348"/>
      <c r="XCK7" s="348"/>
      <c r="XCL7" s="348"/>
      <c r="XCM7" s="348"/>
      <c r="XCN7" s="348"/>
      <c r="XCO7" s="348"/>
      <c r="XCP7" s="348"/>
      <c r="XCQ7" s="348"/>
      <c r="XCR7" s="348"/>
      <c r="XCS7" s="348"/>
      <c r="XCT7" s="348"/>
      <c r="XCU7" s="348"/>
      <c r="XCV7" s="348"/>
      <c r="XCW7" s="348"/>
      <c r="XCX7" s="348"/>
      <c r="XCY7" s="348"/>
      <c r="XCZ7" s="348"/>
      <c r="XDA7" s="348"/>
      <c r="XDB7" s="348"/>
      <c r="XDC7" s="348"/>
      <c r="XDD7" s="348"/>
      <c r="XDE7" s="348"/>
      <c r="XDF7" s="348"/>
      <c r="XDG7" s="348"/>
      <c r="XDH7" s="348"/>
      <c r="XDI7" s="348"/>
      <c r="XDJ7" s="348"/>
      <c r="XDK7" s="348"/>
      <c r="XDL7" s="348"/>
      <c r="XDM7" s="348"/>
      <c r="XDN7" s="348"/>
      <c r="XDO7" s="348"/>
      <c r="XDP7" s="348"/>
      <c r="XDQ7" s="348"/>
      <c r="XDR7" s="348"/>
      <c r="XDS7" s="348"/>
      <c r="XDT7" s="348"/>
      <c r="XDU7" s="348"/>
      <c r="XDV7" s="348"/>
      <c r="XDW7" s="348"/>
      <c r="XDX7" s="348"/>
      <c r="XDY7" s="348"/>
      <c r="XDZ7" s="348"/>
      <c r="XEA7" s="348"/>
      <c r="XEB7" s="348"/>
      <c r="XEC7" s="348"/>
      <c r="XED7" s="348"/>
      <c r="XEE7" s="348"/>
      <c r="XEF7" s="348"/>
      <c r="XEG7" s="348"/>
      <c r="XEH7" s="348"/>
      <c r="XEI7" s="348"/>
      <c r="XEJ7" s="348"/>
      <c r="XEK7" s="348"/>
      <c r="XEL7" s="348"/>
      <c r="XEM7" s="348"/>
      <c r="XEN7" s="348"/>
      <c r="XEO7" s="348"/>
      <c r="XEP7" s="348"/>
      <c r="XEQ7" s="348"/>
      <c r="XER7" s="348"/>
      <c r="XES7" s="348"/>
      <c r="XET7" s="348"/>
      <c r="XEU7" s="348"/>
      <c r="XEV7" s="348"/>
      <c r="XEW7" s="348"/>
      <c r="XEX7" s="348"/>
      <c r="XEY7" s="348"/>
      <c r="XEZ7" s="348"/>
      <c r="XFA7" s="348"/>
      <c r="XFB7" s="348"/>
      <c r="XFC7" s="348"/>
      <c r="XFD7" s="348"/>
    </row>
    <row r="8" spans="1:16384">
      <c r="A8" s="348" t="s">
        <v>1240</v>
      </c>
      <c r="B8" s="348"/>
      <c r="C8" s="348"/>
      <c r="D8" s="348"/>
      <c r="E8" s="348"/>
      <c r="F8" s="348"/>
      <c r="G8" s="348"/>
      <c r="H8" s="348"/>
      <c r="I8" s="348"/>
      <c r="J8" s="348"/>
      <c r="K8" s="348"/>
      <c r="L8" s="348"/>
      <c r="M8" s="348"/>
      <c r="N8" s="348"/>
      <c r="O8" s="348"/>
      <c r="P8" s="348"/>
      <c r="Q8" s="348"/>
      <c r="R8" s="348"/>
      <c r="S8" s="348"/>
      <c r="T8" s="348"/>
      <c r="U8" s="348"/>
      <c r="V8" s="348"/>
      <c r="W8" s="348"/>
      <c r="X8" s="348"/>
      <c r="Y8" s="348"/>
      <c r="Z8" s="348"/>
      <c r="AA8" s="348"/>
      <c r="AB8" s="348"/>
      <c r="AC8" s="348"/>
      <c r="AD8" s="348"/>
      <c r="AE8" s="348"/>
      <c r="AF8" s="348"/>
      <c r="AG8" s="348"/>
      <c r="AH8" s="348"/>
      <c r="AI8" s="348"/>
      <c r="AJ8" s="348"/>
      <c r="AK8" s="348"/>
      <c r="AL8" s="348"/>
      <c r="AM8" s="348"/>
      <c r="AN8" s="348"/>
      <c r="AO8" s="348"/>
      <c r="AP8" s="348"/>
      <c r="AQ8" s="348"/>
      <c r="AR8" s="348"/>
      <c r="AS8" s="348"/>
      <c r="AT8" s="348"/>
      <c r="AU8" s="348"/>
      <c r="AV8" s="348"/>
      <c r="AW8" s="348"/>
      <c r="AX8" s="348"/>
      <c r="AY8" s="348"/>
      <c r="AZ8" s="348"/>
      <c r="BA8" s="348"/>
      <c r="BB8" s="348"/>
      <c r="BC8" s="348"/>
      <c r="BD8" s="348"/>
      <c r="BE8" s="348"/>
      <c r="BF8" s="348"/>
      <c r="BG8" s="348"/>
      <c r="BH8" s="348"/>
      <c r="BI8" s="348"/>
      <c r="BJ8" s="348"/>
      <c r="BK8" s="348"/>
      <c r="BL8" s="348"/>
      <c r="BM8" s="348"/>
      <c r="BN8" s="348"/>
      <c r="BO8" s="348"/>
      <c r="BP8" s="348"/>
      <c r="BQ8" s="348"/>
      <c r="BR8" s="348"/>
      <c r="BS8" s="348"/>
      <c r="BT8" s="348"/>
      <c r="BU8" s="348"/>
      <c r="BV8" s="348"/>
      <c r="BW8" s="348"/>
      <c r="BX8" s="348"/>
      <c r="BY8" s="348"/>
      <c r="BZ8" s="348"/>
      <c r="CA8" s="348"/>
      <c r="CB8" s="348"/>
      <c r="CC8" s="348"/>
      <c r="CD8" s="348"/>
      <c r="CE8" s="348"/>
      <c r="CF8" s="348"/>
      <c r="CG8" s="348"/>
      <c r="CH8" s="348"/>
      <c r="CI8" s="348"/>
      <c r="CJ8" s="348"/>
      <c r="CK8" s="348"/>
      <c r="CL8" s="348"/>
      <c r="CM8" s="348"/>
      <c r="CN8" s="348"/>
      <c r="CO8" s="348"/>
      <c r="CP8" s="348"/>
      <c r="CQ8" s="348"/>
      <c r="CR8" s="348"/>
      <c r="CS8" s="348"/>
      <c r="CT8" s="348"/>
      <c r="CU8" s="348"/>
      <c r="CV8" s="348"/>
      <c r="CW8" s="348"/>
      <c r="CX8" s="348"/>
      <c r="CY8" s="348"/>
      <c r="CZ8" s="348"/>
      <c r="DA8" s="348"/>
      <c r="DB8" s="348"/>
      <c r="DC8" s="348"/>
      <c r="DD8" s="348"/>
      <c r="DE8" s="348"/>
      <c r="DF8" s="348"/>
      <c r="DG8" s="348"/>
      <c r="DH8" s="348"/>
      <c r="DI8" s="348"/>
      <c r="DJ8" s="348"/>
      <c r="DK8" s="348"/>
      <c r="DL8" s="348"/>
      <c r="DM8" s="348"/>
      <c r="DN8" s="348"/>
      <c r="DO8" s="348"/>
      <c r="DP8" s="348"/>
      <c r="DQ8" s="348"/>
      <c r="DR8" s="348"/>
      <c r="DS8" s="348"/>
      <c r="DT8" s="348"/>
      <c r="DU8" s="348"/>
      <c r="DV8" s="348"/>
      <c r="DW8" s="348"/>
      <c r="DX8" s="348"/>
      <c r="DY8" s="348"/>
      <c r="DZ8" s="348"/>
      <c r="EA8" s="348"/>
      <c r="EB8" s="348"/>
      <c r="EC8" s="348"/>
      <c r="ED8" s="348"/>
      <c r="EE8" s="348"/>
      <c r="EF8" s="348"/>
      <c r="EG8" s="348"/>
      <c r="EH8" s="348"/>
      <c r="EI8" s="348"/>
      <c r="EJ8" s="348"/>
      <c r="EK8" s="348"/>
      <c r="EL8" s="348"/>
      <c r="EM8" s="348"/>
      <c r="EN8" s="348"/>
      <c r="EO8" s="348"/>
      <c r="EP8" s="348"/>
      <c r="EQ8" s="348"/>
      <c r="ER8" s="348"/>
      <c r="ES8" s="348"/>
      <c r="ET8" s="348"/>
      <c r="EU8" s="348"/>
      <c r="EV8" s="348"/>
      <c r="EW8" s="348"/>
      <c r="EX8" s="348"/>
      <c r="EY8" s="348"/>
      <c r="EZ8" s="348"/>
      <c r="FA8" s="348"/>
      <c r="FB8" s="348"/>
      <c r="FC8" s="348"/>
      <c r="FD8" s="348"/>
      <c r="FE8" s="348"/>
      <c r="FF8" s="348"/>
      <c r="FG8" s="348"/>
      <c r="FH8" s="348"/>
      <c r="FI8" s="348"/>
      <c r="FJ8" s="348"/>
      <c r="FK8" s="348"/>
      <c r="FL8" s="348"/>
      <c r="FM8" s="348"/>
      <c r="FN8" s="348"/>
      <c r="FO8" s="348"/>
      <c r="FP8" s="348"/>
      <c r="FQ8" s="348"/>
      <c r="FR8" s="348"/>
      <c r="FS8" s="348"/>
      <c r="FT8" s="348"/>
      <c r="FU8" s="348"/>
      <c r="FV8" s="348"/>
      <c r="FW8" s="348"/>
      <c r="FX8" s="348"/>
      <c r="FY8" s="348"/>
      <c r="FZ8" s="348"/>
      <c r="GA8" s="348"/>
      <c r="GB8" s="348"/>
      <c r="GC8" s="348"/>
      <c r="GD8" s="348"/>
      <c r="GE8" s="348"/>
      <c r="GF8" s="348"/>
      <c r="GG8" s="348"/>
      <c r="GH8" s="348"/>
      <c r="GI8" s="348"/>
      <c r="GJ8" s="348"/>
      <c r="GK8" s="348"/>
      <c r="GL8" s="348"/>
      <c r="GM8" s="348"/>
      <c r="GN8" s="348"/>
      <c r="GO8" s="348"/>
      <c r="GP8" s="348"/>
      <c r="GQ8" s="348"/>
      <c r="GR8" s="348"/>
      <c r="GS8" s="348"/>
      <c r="GT8" s="348"/>
      <c r="GU8" s="348"/>
      <c r="GV8" s="348"/>
      <c r="GW8" s="348"/>
      <c r="GX8" s="348"/>
      <c r="GY8" s="348"/>
      <c r="GZ8" s="348"/>
      <c r="HA8" s="348"/>
      <c r="HB8" s="348"/>
      <c r="HC8" s="348"/>
      <c r="HD8" s="348"/>
      <c r="HE8" s="348"/>
      <c r="HF8" s="348"/>
      <c r="HG8" s="348"/>
      <c r="HH8" s="348"/>
      <c r="HI8" s="348"/>
      <c r="HJ8" s="348"/>
      <c r="HK8" s="348"/>
      <c r="HL8" s="348"/>
      <c r="HM8" s="348"/>
      <c r="HN8" s="348"/>
      <c r="HO8" s="348"/>
      <c r="HP8" s="348"/>
      <c r="HQ8" s="348"/>
      <c r="HR8" s="348"/>
      <c r="HS8" s="348"/>
      <c r="HT8" s="348"/>
      <c r="HU8" s="348"/>
      <c r="HV8" s="348"/>
      <c r="HW8" s="348"/>
      <c r="HX8" s="348"/>
      <c r="HY8" s="348"/>
      <c r="HZ8" s="348"/>
      <c r="IA8" s="348"/>
      <c r="IB8" s="348"/>
      <c r="IC8" s="348"/>
      <c r="ID8" s="348"/>
      <c r="IE8" s="348"/>
      <c r="IF8" s="348"/>
      <c r="IG8" s="348"/>
      <c r="IH8" s="348"/>
      <c r="II8" s="348"/>
      <c r="IJ8" s="348"/>
      <c r="IK8" s="348"/>
      <c r="IL8" s="348"/>
      <c r="IM8" s="348"/>
      <c r="IN8" s="348"/>
      <c r="IO8" s="348"/>
      <c r="IP8" s="348"/>
      <c r="IQ8" s="348"/>
      <c r="IR8" s="348"/>
      <c r="IS8" s="348"/>
      <c r="IT8" s="348"/>
      <c r="IU8" s="348"/>
      <c r="IV8" s="348"/>
      <c r="IW8" s="348"/>
      <c r="IX8" s="348"/>
      <c r="IY8" s="348"/>
      <c r="IZ8" s="348"/>
      <c r="JA8" s="348"/>
      <c r="JB8" s="348"/>
      <c r="JC8" s="348"/>
      <c r="JD8" s="348"/>
      <c r="JE8" s="348"/>
      <c r="JF8" s="348"/>
      <c r="JG8" s="348"/>
      <c r="JH8" s="348"/>
      <c r="JI8" s="348"/>
      <c r="JJ8" s="348"/>
      <c r="JK8" s="348"/>
      <c r="JL8" s="348"/>
      <c r="JM8" s="348"/>
      <c r="JN8" s="348"/>
      <c r="JO8" s="348"/>
      <c r="JP8" s="348"/>
      <c r="JQ8" s="348"/>
      <c r="JR8" s="348"/>
      <c r="JS8" s="348"/>
      <c r="JT8" s="348"/>
      <c r="JU8" s="348"/>
      <c r="JV8" s="348"/>
      <c r="JW8" s="348"/>
      <c r="JX8" s="348"/>
      <c r="JY8" s="348"/>
      <c r="JZ8" s="348"/>
      <c r="KA8" s="348"/>
      <c r="KB8" s="348"/>
      <c r="KC8" s="348"/>
      <c r="KD8" s="348"/>
      <c r="KE8" s="348"/>
      <c r="KF8" s="348"/>
      <c r="KG8" s="348"/>
      <c r="KH8" s="348"/>
      <c r="KI8" s="348"/>
      <c r="KJ8" s="348"/>
      <c r="KK8" s="348"/>
      <c r="KL8" s="348"/>
      <c r="KM8" s="348"/>
      <c r="KN8" s="348"/>
      <c r="KO8" s="348"/>
      <c r="KP8" s="348"/>
      <c r="KQ8" s="348"/>
      <c r="KR8" s="348"/>
      <c r="KS8" s="348"/>
      <c r="KT8" s="348"/>
      <c r="KU8" s="348"/>
      <c r="KV8" s="348"/>
      <c r="KW8" s="348"/>
      <c r="KX8" s="348"/>
      <c r="KY8" s="348"/>
      <c r="KZ8" s="348"/>
      <c r="LA8" s="348"/>
      <c r="LB8" s="348"/>
      <c r="LC8" s="348"/>
      <c r="LD8" s="348"/>
      <c r="LE8" s="348"/>
      <c r="LF8" s="348"/>
      <c r="LG8" s="348"/>
      <c r="LH8" s="348"/>
      <c r="LI8" s="348"/>
      <c r="LJ8" s="348"/>
      <c r="LK8" s="348"/>
      <c r="LL8" s="348"/>
      <c r="LM8" s="348"/>
      <c r="LN8" s="348"/>
      <c r="LO8" s="348"/>
      <c r="LP8" s="348"/>
      <c r="LQ8" s="348"/>
      <c r="LR8" s="348"/>
      <c r="LS8" s="348"/>
      <c r="LT8" s="348"/>
      <c r="LU8" s="348"/>
      <c r="LV8" s="348"/>
      <c r="LW8" s="348"/>
      <c r="LX8" s="348"/>
      <c r="LY8" s="348"/>
      <c r="LZ8" s="348"/>
      <c r="MA8" s="348"/>
      <c r="MB8" s="348"/>
      <c r="MC8" s="348"/>
      <c r="MD8" s="348"/>
      <c r="ME8" s="348"/>
      <c r="MF8" s="348"/>
      <c r="MG8" s="348"/>
      <c r="MH8" s="348"/>
      <c r="MI8" s="348"/>
      <c r="MJ8" s="348"/>
      <c r="MK8" s="348"/>
      <c r="ML8" s="348"/>
      <c r="MM8" s="348"/>
      <c r="MN8" s="348"/>
      <c r="MO8" s="348"/>
      <c r="MP8" s="348"/>
      <c r="MQ8" s="348"/>
      <c r="MR8" s="348"/>
      <c r="MS8" s="348"/>
      <c r="MT8" s="348"/>
      <c r="MU8" s="348"/>
      <c r="MV8" s="348"/>
      <c r="MW8" s="348"/>
      <c r="MX8" s="348"/>
      <c r="MY8" s="348"/>
      <c r="MZ8" s="348"/>
      <c r="NA8" s="348"/>
      <c r="NB8" s="348"/>
      <c r="NC8" s="348"/>
      <c r="ND8" s="348"/>
      <c r="NE8" s="348"/>
      <c r="NF8" s="348"/>
      <c r="NG8" s="348"/>
      <c r="NH8" s="348"/>
      <c r="NI8" s="348"/>
      <c r="NJ8" s="348"/>
      <c r="NK8" s="348"/>
      <c r="NL8" s="348"/>
      <c r="NM8" s="348"/>
      <c r="NN8" s="348"/>
      <c r="NO8" s="348"/>
      <c r="NP8" s="348"/>
      <c r="NQ8" s="348"/>
      <c r="NR8" s="348"/>
      <c r="NS8" s="348"/>
      <c r="NT8" s="348"/>
      <c r="NU8" s="348"/>
      <c r="NV8" s="348"/>
      <c r="NW8" s="348"/>
      <c r="NX8" s="348"/>
      <c r="NY8" s="348"/>
      <c r="NZ8" s="348"/>
      <c r="OA8" s="348"/>
      <c r="OB8" s="348"/>
      <c r="OC8" s="348"/>
      <c r="OD8" s="348"/>
      <c r="OE8" s="348"/>
      <c r="OF8" s="348"/>
      <c r="OG8" s="348"/>
      <c r="OH8" s="348"/>
      <c r="OI8" s="348"/>
      <c r="OJ8" s="348"/>
      <c r="OK8" s="348"/>
      <c r="OL8" s="348"/>
      <c r="OM8" s="348"/>
      <c r="ON8" s="348"/>
      <c r="OO8" s="348"/>
      <c r="OP8" s="348"/>
      <c r="OQ8" s="348"/>
      <c r="OR8" s="348"/>
      <c r="OS8" s="348"/>
      <c r="OT8" s="348"/>
      <c r="OU8" s="348"/>
      <c r="OV8" s="348"/>
      <c r="OW8" s="348"/>
      <c r="OX8" s="348"/>
      <c r="OY8" s="348"/>
      <c r="OZ8" s="348"/>
      <c r="PA8" s="348"/>
      <c r="PB8" s="348"/>
      <c r="PC8" s="348"/>
      <c r="PD8" s="348"/>
      <c r="PE8" s="348"/>
      <c r="PF8" s="348"/>
      <c r="PG8" s="348"/>
      <c r="PH8" s="348"/>
      <c r="PI8" s="348"/>
      <c r="PJ8" s="348"/>
      <c r="PK8" s="348"/>
      <c r="PL8" s="348"/>
      <c r="PM8" s="348"/>
      <c r="PN8" s="348"/>
      <c r="PO8" s="348"/>
      <c r="PP8" s="348"/>
      <c r="PQ8" s="348"/>
      <c r="PR8" s="348"/>
      <c r="PS8" s="348"/>
      <c r="PT8" s="348"/>
      <c r="PU8" s="348"/>
      <c r="PV8" s="348"/>
      <c r="PW8" s="348"/>
      <c r="PX8" s="348"/>
      <c r="PY8" s="348"/>
      <c r="PZ8" s="348"/>
      <c r="QA8" s="348"/>
      <c r="QB8" s="348"/>
      <c r="QC8" s="348"/>
      <c r="QD8" s="348"/>
      <c r="QE8" s="348"/>
      <c r="QF8" s="348"/>
      <c r="QG8" s="348"/>
      <c r="QH8" s="348"/>
      <c r="QI8" s="348"/>
      <c r="QJ8" s="348"/>
      <c r="QK8" s="348"/>
      <c r="QL8" s="348"/>
      <c r="QM8" s="348"/>
      <c r="QN8" s="348"/>
      <c r="QO8" s="348"/>
      <c r="QP8" s="348"/>
      <c r="QQ8" s="348"/>
      <c r="QR8" s="348"/>
      <c r="QS8" s="348"/>
      <c r="QT8" s="348"/>
      <c r="QU8" s="348"/>
      <c r="QV8" s="348"/>
      <c r="QW8" s="348"/>
      <c r="QX8" s="348"/>
      <c r="QY8" s="348"/>
      <c r="QZ8" s="348"/>
      <c r="RA8" s="348"/>
      <c r="RB8" s="348"/>
      <c r="RC8" s="348"/>
      <c r="RD8" s="348"/>
      <c r="RE8" s="348"/>
      <c r="RF8" s="348"/>
      <c r="RG8" s="348"/>
      <c r="RH8" s="348"/>
      <c r="RI8" s="348"/>
      <c r="RJ8" s="348"/>
      <c r="RK8" s="348"/>
      <c r="RL8" s="348"/>
      <c r="RM8" s="348"/>
      <c r="RN8" s="348"/>
      <c r="RO8" s="348"/>
      <c r="RP8" s="348"/>
      <c r="RQ8" s="348"/>
      <c r="RR8" s="348"/>
      <c r="RS8" s="348"/>
      <c r="RT8" s="348"/>
      <c r="RU8" s="348"/>
      <c r="RV8" s="348"/>
      <c r="RW8" s="348"/>
      <c r="RX8" s="348"/>
      <c r="RY8" s="348"/>
      <c r="RZ8" s="348"/>
      <c r="SA8" s="348"/>
      <c r="SB8" s="348"/>
      <c r="SC8" s="348"/>
      <c r="SD8" s="348"/>
      <c r="SE8" s="348"/>
      <c r="SF8" s="348"/>
      <c r="SG8" s="348"/>
      <c r="SH8" s="348"/>
      <c r="SI8" s="348"/>
      <c r="SJ8" s="348"/>
      <c r="SK8" s="348"/>
      <c r="SL8" s="348"/>
      <c r="SM8" s="348"/>
      <c r="SN8" s="348"/>
      <c r="SO8" s="348"/>
      <c r="SP8" s="348"/>
      <c r="SQ8" s="348"/>
      <c r="SR8" s="348"/>
      <c r="SS8" s="348"/>
      <c r="ST8" s="348"/>
      <c r="SU8" s="348"/>
      <c r="SV8" s="348"/>
      <c r="SW8" s="348"/>
      <c r="SX8" s="348"/>
      <c r="SY8" s="348"/>
      <c r="SZ8" s="348"/>
      <c r="TA8" s="348"/>
      <c r="TB8" s="348"/>
      <c r="TC8" s="348"/>
      <c r="TD8" s="348"/>
      <c r="TE8" s="348"/>
      <c r="TF8" s="348"/>
      <c r="TG8" s="348"/>
      <c r="TH8" s="348"/>
      <c r="TI8" s="348"/>
      <c r="TJ8" s="348"/>
      <c r="TK8" s="348"/>
      <c r="TL8" s="348"/>
      <c r="TM8" s="348"/>
      <c r="TN8" s="348"/>
      <c r="TO8" s="348"/>
      <c r="TP8" s="348"/>
      <c r="TQ8" s="348"/>
      <c r="TR8" s="348"/>
      <c r="TS8" s="348"/>
      <c r="TT8" s="348"/>
      <c r="TU8" s="348"/>
      <c r="TV8" s="348"/>
      <c r="TW8" s="348"/>
      <c r="TX8" s="348"/>
      <c r="TY8" s="348"/>
      <c r="TZ8" s="348"/>
      <c r="UA8" s="348"/>
      <c r="UB8" s="348"/>
      <c r="UC8" s="348"/>
      <c r="UD8" s="348"/>
      <c r="UE8" s="348"/>
      <c r="UF8" s="348"/>
      <c r="UG8" s="348"/>
      <c r="UH8" s="348"/>
      <c r="UI8" s="348"/>
      <c r="UJ8" s="348"/>
      <c r="UK8" s="348"/>
      <c r="UL8" s="348"/>
      <c r="UM8" s="348"/>
      <c r="UN8" s="348"/>
      <c r="UO8" s="348"/>
      <c r="UP8" s="348"/>
      <c r="UQ8" s="348"/>
      <c r="UR8" s="348"/>
      <c r="US8" s="348"/>
      <c r="UT8" s="348"/>
      <c r="UU8" s="348"/>
      <c r="UV8" s="348"/>
      <c r="UW8" s="348"/>
      <c r="UX8" s="348"/>
      <c r="UY8" s="348"/>
      <c r="UZ8" s="348"/>
      <c r="VA8" s="348"/>
      <c r="VB8" s="348"/>
      <c r="VC8" s="348"/>
      <c r="VD8" s="348"/>
      <c r="VE8" s="348"/>
      <c r="VF8" s="348"/>
      <c r="VG8" s="348"/>
      <c r="VH8" s="348"/>
      <c r="VI8" s="348"/>
      <c r="VJ8" s="348"/>
      <c r="VK8" s="348"/>
      <c r="VL8" s="348"/>
      <c r="VM8" s="348"/>
      <c r="VN8" s="348"/>
      <c r="VO8" s="348"/>
      <c r="VP8" s="348"/>
      <c r="VQ8" s="348"/>
      <c r="VR8" s="348"/>
      <c r="VS8" s="348"/>
      <c r="VT8" s="348"/>
      <c r="VU8" s="348"/>
      <c r="VV8" s="348"/>
      <c r="VW8" s="348"/>
      <c r="VX8" s="348"/>
      <c r="VY8" s="348"/>
      <c r="VZ8" s="348"/>
      <c r="WA8" s="348"/>
      <c r="WB8" s="348"/>
      <c r="WC8" s="348"/>
      <c r="WD8" s="348"/>
      <c r="WE8" s="348"/>
      <c r="WF8" s="348"/>
      <c r="WG8" s="348"/>
      <c r="WH8" s="348"/>
      <c r="WI8" s="348"/>
      <c r="WJ8" s="348"/>
      <c r="WK8" s="348"/>
      <c r="WL8" s="348"/>
      <c r="WM8" s="348"/>
      <c r="WN8" s="348"/>
      <c r="WO8" s="348"/>
      <c r="WP8" s="348"/>
      <c r="WQ8" s="348"/>
      <c r="WR8" s="348"/>
      <c r="WS8" s="348"/>
      <c r="WT8" s="348"/>
      <c r="WU8" s="348"/>
      <c r="WV8" s="348"/>
      <c r="WW8" s="348"/>
      <c r="WX8" s="348"/>
      <c r="WY8" s="348"/>
      <c r="WZ8" s="348"/>
      <c r="XA8" s="348"/>
      <c r="XB8" s="348"/>
      <c r="XC8" s="348"/>
      <c r="XD8" s="348"/>
      <c r="XE8" s="348"/>
      <c r="XF8" s="348"/>
      <c r="XG8" s="348"/>
      <c r="XH8" s="348"/>
      <c r="XI8" s="348"/>
      <c r="XJ8" s="348"/>
      <c r="XK8" s="348"/>
      <c r="XL8" s="348"/>
      <c r="XM8" s="348"/>
      <c r="XN8" s="348"/>
      <c r="XO8" s="348"/>
      <c r="XP8" s="348"/>
      <c r="XQ8" s="348"/>
      <c r="XR8" s="348"/>
      <c r="XS8" s="348"/>
      <c r="XT8" s="348"/>
      <c r="XU8" s="348"/>
      <c r="XV8" s="348"/>
      <c r="XW8" s="348"/>
      <c r="XX8" s="348"/>
      <c r="XY8" s="348"/>
      <c r="XZ8" s="348"/>
      <c r="YA8" s="348"/>
      <c r="YB8" s="348"/>
      <c r="YC8" s="348"/>
      <c r="YD8" s="348"/>
      <c r="YE8" s="348"/>
      <c r="YF8" s="348"/>
      <c r="YG8" s="348"/>
      <c r="YH8" s="348"/>
      <c r="YI8" s="348"/>
      <c r="YJ8" s="348"/>
      <c r="YK8" s="348"/>
      <c r="YL8" s="348"/>
      <c r="YM8" s="348"/>
      <c r="YN8" s="348"/>
      <c r="YO8" s="348"/>
      <c r="YP8" s="348"/>
      <c r="YQ8" s="348"/>
      <c r="YR8" s="348"/>
      <c r="YS8" s="348"/>
      <c r="YT8" s="348"/>
      <c r="YU8" s="348"/>
      <c r="YV8" s="348"/>
      <c r="YW8" s="348"/>
      <c r="YX8" s="348"/>
      <c r="YY8" s="348"/>
      <c r="YZ8" s="348"/>
      <c r="ZA8" s="348"/>
      <c r="ZB8" s="348"/>
      <c r="ZC8" s="348"/>
      <c r="ZD8" s="348"/>
      <c r="ZE8" s="348"/>
      <c r="ZF8" s="348"/>
      <c r="ZG8" s="348"/>
      <c r="ZH8" s="348"/>
      <c r="ZI8" s="348"/>
      <c r="ZJ8" s="348"/>
      <c r="ZK8" s="348"/>
      <c r="ZL8" s="348"/>
      <c r="ZM8" s="348"/>
      <c r="ZN8" s="348"/>
      <c r="ZO8" s="348"/>
      <c r="ZP8" s="348"/>
      <c r="ZQ8" s="348"/>
      <c r="ZR8" s="348"/>
      <c r="ZS8" s="348"/>
      <c r="ZT8" s="348"/>
      <c r="ZU8" s="348"/>
      <c r="ZV8" s="348"/>
      <c r="ZW8" s="348"/>
      <c r="ZX8" s="348"/>
      <c r="ZY8" s="348"/>
      <c r="ZZ8" s="348"/>
      <c r="AAA8" s="348"/>
      <c r="AAB8" s="348"/>
      <c r="AAC8" s="348"/>
      <c r="AAD8" s="348"/>
      <c r="AAE8" s="348"/>
      <c r="AAF8" s="348"/>
      <c r="AAG8" s="348"/>
      <c r="AAH8" s="348"/>
      <c r="AAI8" s="348"/>
      <c r="AAJ8" s="348"/>
      <c r="AAK8" s="348"/>
      <c r="AAL8" s="348"/>
      <c r="AAM8" s="348"/>
      <c r="AAN8" s="348"/>
      <c r="AAO8" s="348"/>
      <c r="AAP8" s="348"/>
      <c r="AAQ8" s="348"/>
      <c r="AAR8" s="348"/>
      <c r="AAS8" s="348"/>
      <c r="AAT8" s="348"/>
      <c r="AAU8" s="348"/>
      <c r="AAV8" s="348"/>
      <c r="AAW8" s="348"/>
      <c r="AAX8" s="348"/>
      <c r="AAY8" s="348"/>
      <c r="AAZ8" s="348"/>
      <c r="ABA8" s="348"/>
      <c r="ABB8" s="348"/>
      <c r="ABC8" s="348"/>
      <c r="ABD8" s="348"/>
      <c r="ABE8" s="348"/>
      <c r="ABF8" s="348"/>
      <c r="ABG8" s="348"/>
      <c r="ABH8" s="348"/>
      <c r="ABI8" s="348"/>
      <c r="ABJ8" s="348"/>
      <c r="ABK8" s="348"/>
      <c r="ABL8" s="348"/>
      <c r="ABM8" s="348"/>
      <c r="ABN8" s="348"/>
      <c r="ABO8" s="348"/>
      <c r="ABP8" s="348"/>
      <c r="ABQ8" s="348"/>
      <c r="ABR8" s="348"/>
      <c r="ABS8" s="348"/>
      <c r="ABT8" s="348"/>
      <c r="ABU8" s="348"/>
      <c r="ABV8" s="348"/>
      <c r="ABW8" s="348"/>
      <c r="ABX8" s="348"/>
      <c r="ABY8" s="348"/>
      <c r="ABZ8" s="348"/>
      <c r="ACA8" s="348"/>
      <c r="ACB8" s="348"/>
      <c r="ACC8" s="348"/>
      <c r="ACD8" s="348"/>
      <c r="ACE8" s="348"/>
      <c r="ACF8" s="348"/>
      <c r="ACG8" s="348"/>
      <c r="ACH8" s="348"/>
      <c r="ACI8" s="348"/>
      <c r="ACJ8" s="348"/>
      <c r="ACK8" s="348"/>
      <c r="ACL8" s="348"/>
      <c r="ACM8" s="348"/>
      <c r="ACN8" s="348"/>
      <c r="ACO8" s="348"/>
      <c r="ACP8" s="348"/>
      <c r="ACQ8" s="348"/>
      <c r="ACR8" s="348"/>
      <c r="ACS8" s="348"/>
      <c r="ACT8" s="348"/>
      <c r="ACU8" s="348"/>
      <c r="ACV8" s="348"/>
      <c r="ACW8" s="348"/>
      <c r="ACX8" s="348"/>
      <c r="ACY8" s="348"/>
      <c r="ACZ8" s="348"/>
      <c r="ADA8" s="348"/>
      <c r="ADB8" s="348"/>
      <c r="ADC8" s="348"/>
      <c r="ADD8" s="348"/>
      <c r="ADE8" s="348"/>
      <c r="ADF8" s="348"/>
      <c r="ADG8" s="348"/>
      <c r="ADH8" s="348"/>
      <c r="ADI8" s="348"/>
      <c r="ADJ8" s="348"/>
      <c r="ADK8" s="348"/>
      <c r="ADL8" s="348"/>
      <c r="ADM8" s="348"/>
      <c r="ADN8" s="348"/>
      <c r="ADO8" s="348"/>
      <c r="ADP8" s="348"/>
      <c r="ADQ8" s="348"/>
      <c r="ADR8" s="348"/>
      <c r="ADS8" s="348"/>
      <c r="ADT8" s="348"/>
      <c r="ADU8" s="348"/>
      <c r="ADV8" s="348"/>
      <c r="ADW8" s="348"/>
      <c r="ADX8" s="348"/>
      <c r="ADY8" s="348"/>
      <c r="ADZ8" s="348"/>
      <c r="AEA8" s="348"/>
      <c r="AEB8" s="348"/>
      <c r="AEC8" s="348"/>
      <c r="AED8" s="348"/>
      <c r="AEE8" s="348"/>
      <c r="AEF8" s="348"/>
      <c r="AEG8" s="348"/>
      <c r="AEH8" s="348"/>
      <c r="AEI8" s="348"/>
      <c r="AEJ8" s="348"/>
      <c r="AEK8" s="348"/>
      <c r="AEL8" s="348"/>
      <c r="AEM8" s="348"/>
      <c r="AEN8" s="348"/>
      <c r="AEO8" s="348"/>
      <c r="AEP8" s="348"/>
      <c r="AEQ8" s="348"/>
      <c r="AER8" s="348"/>
      <c r="AES8" s="348"/>
      <c r="AET8" s="348"/>
      <c r="AEU8" s="348"/>
      <c r="AEV8" s="348"/>
      <c r="AEW8" s="348"/>
      <c r="AEX8" s="348"/>
      <c r="AEY8" s="348"/>
      <c r="AEZ8" s="348"/>
      <c r="AFA8" s="348"/>
      <c r="AFB8" s="348"/>
      <c r="AFC8" s="348"/>
      <c r="AFD8" s="348"/>
      <c r="AFE8" s="348"/>
      <c r="AFF8" s="348"/>
      <c r="AFG8" s="348"/>
      <c r="AFH8" s="348"/>
      <c r="AFI8" s="348"/>
      <c r="AFJ8" s="348"/>
      <c r="AFK8" s="348"/>
      <c r="AFL8" s="348"/>
      <c r="AFM8" s="348"/>
      <c r="AFN8" s="348"/>
      <c r="AFO8" s="348"/>
      <c r="AFP8" s="348"/>
      <c r="AFQ8" s="348"/>
      <c r="AFR8" s="348"/>
      <c r="AFS8" s="348"/>
      <c r="AFT8" s="348"/>
      <c r="AFU8" s="348"/>
      <c r="AFV8" s="348"/>
      <c r="AFW8" s="348"/>
      <c r="AFX8" s="348"/>
      <c r="AFY8" s="348"/>
      <c r="AFZ8" s="348"/>
      <c r="AGA8" s="348"/>
      <c r="AGB8" s="348"/>
      <c r="AGC8" s="348"/>
      <c r="AGD8" s="348"/>
      <c r="AGE8" s="348"/>
      <c r="AGF8" s="348"/>
      <c r="AGG8" s="348"/>
      <c r="AGH8" s="348"/>
      <c r="AGI8" s="348"/>
      <c r="AGJ8" s="348"/>
      <c r="AGK8" s="348"/>
      <c r="AGL8" s="348"/>
      <c r="AGM8" s="348"/>
      <c r="AGN8" s="348"/>
      <c r="AGO8" s="348"/>
      <c r="AGP8" s="348"/>
      <c r="AGQ8" s="348"/>
      <c r="AGR8" s="348"/>
      <c r="AGS8" s="348"/>
      <c r="AGT8" s="348"/>
      <c r="AGU8" s="348"/>
      <c r="AGV8" s="348"/>
      <c r="AGW8" s="348"/>
      <c r="AGX8" s="348"/>
      <c r="AGY8" s="348"/>
      <c r="AGZ8" s="348"/>
      <c r="AHA8" s="348"/>
      <c r="AHB8" s="348"/>
      <c r="AHC8" s="348"/>
      <c r="AHD8" s="348"/>
      <c r="AHE8" s="348"/>
      <c r="AHF8" s="348"/>
      <c r="AHG8" s="348"/>
      <c r="AHH8" s="348"/>
      <c r="AHI8" s="348"/>
      <c r="AHJ8" s="348"/>
      <c r="AHK8" s="348"/>
      <c r="AHL8" s="348"/>
      <c r="AHM8" s="348"/>
      <c r="AHN8" s="348"/>
      <c r="AHO8" s="348"/>
      <c r="AHP8" s="348"/>
      <c r="AHQ8" s="348"/>
      <c r="AHR8" s="348"/>
      <c r="AHS8" s="348"/>
      <c r="AHT8" s="348"/>
      <c r="AHU8" s="348"/>
      <c r="AHV8" s="348"/>
      <c r="AHW8" s="348"/>
      <c r="AHX8" s="348"/>
      <c r="AHY8" s="348"/>
      <c r="AHZ8" s="348"/>
      <c r="AIA8" s="348"/>
      <c r="AIB8" s="348"/>
      <c r="AIC8" s="348"/>
      <c r="AID8" s="348"/>
      <c r="AIE8" s="348"/>
      <c r="AIF8" s="348"/>
      <c r="AIG8" s="348"/>
      <c r="AIH8" s="348"/>
      <c r="AII8" s="348"/>
      <c r="AIJ8" s="348"/>
      <c r="AIK8" s="348"/>
      <c r="AIL8" s="348"/>
      <c r="AIM8" s="348"/>
      <c r="AIN8" s="348"/>
      <c r="AIO8" s="348"/>
      <c r="AIP8" s="348"/>
      <c r="AIQ8" s="348"/>
      <c r="AIR8" s="348"/>
      <c r="AIS8" s="348"/>
      <c r="AIT8" s="348"/>
      <c r="AIU8" s="348"/>
      <c r="AIV8" s="348"/>
      <c r="AIW8" s="348"/>
      <c r="AIX8" s="348"/>
      <c r="AIY8" s="348"/>
      <c r="AIZ8" s="348"/>
      <c r="AJA8" s="348"/>
      <c r="AJB8" s="348"/>
      <c r="AJC8" s="348"/>
      <c r="AJD8" s="348"/>
      <c r="AJE8" s="348"/>
      <c r="AJF8" s="348"/>
      <c r="AJG8" s="348"/>
      <c r="AJH8" s="348"/>
      <c r="AJI8" s="348"/>
      <c r="AJJ8" s="348"/>
      <c r="AJK8" s="348"/>
      <c r="AJL8" s="348"/>
      <c r="AJM8" s="348"/>
      <c r="AJN8" s="348"/>
      <c r="AJO8" s="348"/>
      <c r="AJP8" s="348"/>
      <c r="AJQ8" s="348"/>
      <c r="AJR8" s="348"/>
      <c r="AJS8" s="348"/>
      <c r="AJT8" s="348"/>
      <c r="AJU8" s="348"/>
      <c r="AJV8" s="348"/>
      <c r="AJW8" s="348"/>
      <c r="AJX8" s="348"/>
      <c r="AJY8" s="348"/>
      <c r="AJZ8" s="348"/>
      <c r="AKA8" s="348"/>
      <c r="AKB8" s="348"/>
      <c r="AKC8" s="348"/>
      <c r="AKD8" s="348"/>
      <c r="AKE8" s="348"/>
      <c r="AKF8" s="348"/>
      <c r="AKG8" s="348"/>
      <c r="AKH8" s="348"/>
      <c r="AKI8" s="348"/>
      <c r="AKJ8" s="348"/>
      <c r="AKK8" s="348"/>
      <c r="AKL8" s="348"/>
      <c r="AKM8" s="348"/>
      <c r="AKN8" s="348"/>
      <c r="AKO8" s="348"/>
      <c r="AKP8" s="348"/>
      <c r="AKQ8" s="348"/>
      <c r="AKR8" s="348"/>
      <c r="AKS8" s="348"/>
      <c r="AKT8" s="348"/>
      <c r="AKU8" s="348"/>
      <c r="AKV8" s="348"/>
      <c r="AKW8" s="348"/>
      <c r="AKX8" s="348"/>
      <c r="AKY8" s="348"/>
      <c r="AKZ8" s="348"/>
      <c r="ALA8" s="348"/>
      <c r="ALB8" s="348"/>
      <c r="ALC8" s="348"/>
      <c r="ALD8" s="348"/>
      <c r="ALE8" s="348"/>
      <c r="ALF8" s="348"/>
      <c r="ALG8" s="348"/>
      <c r="ALH8" s="348"/>
      <c r="ALI8" s="348"/>
      <c r="ALJ8" s="348"/>
      <c r="ALK8" s="348"/>
      <c r="ALL8" s="348"/>
      <c r="ALM8" s="348"/>
      <c r="ALN8" s="348"/>
      <c r="ALO8" s="348"/>
      <c r="ALP8" s="348"/>
      <c r="ALQ8" s="348"/>
      <c r="ALR8" s="348"/>
      <c r="ALS8" s="348"/>
      <c r="ALT8" s="348"/>
      <c r="ALU8" s="348"/>
      <c r="ALV8" s="348"/>
      <c r="ALW8" s="348"/>
      <c r="ALX8" s="348"/>
      <c r="ALY8" s="348"/>
      <c r="ALZ8" s="348"/>
      <c r="AMA8" s="348"/>
      <c r="AMB8" s="348"/>
      <c r="AMC8" s="348"/>
      <c r="AMD8" s="348"/>
      <c r="AME8" s="348"/>
      <c r="AMF8" s="348"/>
      <c r="AMG8" s="348"/>
      <c r="AMH8" s="348"/>
      <c r="AMI8" s="348"/>
      <c r="AMJ8" s="348"/>
      <c r="AMK8" s="348"/>
      <c r="AML8" s="348"/>
      <c r="AMM8" s="348"/>
      <c r="AMN8" s="348"/>
      <c r="AMO8" s="348"/>
      <c r="AMP8" s="348"/>
      <c r="AMQ8" s="348"/>
      <c r="AMR8" s="348"/>
      <c r="AMS8" s="348"/>
      <c r="AMT8" s="348"/>
      <c r="AMU8" s="348"/>
      <c r="AMV8" s="348"/>
      <c r="AMW8" s="348"/>
      <c r="AMX8" s="348"/>
      <c r="AMY8" s="348"/>
      <c r="AMZ8" s="348"/>
      <c r="ANA8" s="348"/>
      <c r="ANB8" s="348"/>
      <c r="ANC8" s="348"/>
      <c r="AND8" s="348"/>
      <c r="ANE8" s="348"/>
      <c r="ANF8" s="348"/>
      <c r="ANG8" s="348"/>
      <c r="ANH8" s="348"/>
      <c r="ANI8" s="348"/>
      <c r="ANJ8" s="348"/>
      <c r="ANK8" s="348"/>
      <c r="ANL8" s="348"/>
      <c r="ANM8" s="348"/>
      <c r="ANN8" s="348"/>
      <c r="ANO8" s="348"/>
      <c r="ANP8" s="348"/>
      <c r="ANQ8" s="348"/>
      <c r="ANR8" s="348"/>
      <c r="ANS8" s="348"/>
      <c r="ANT8" s="348"/>
      <c r="ANU8" s="348"/>
      <c r="ANV8" s="348"/>
      <c r="ANW8" s="348"/>
      <c r="ANX8" s="348"/>
      <c r="ANY8" s="348"/>
      <c r="ANZ8" s="348"/>
      <c r="AOA8" s="348"/>
      <c r="AOB8" s="348"/>
      <c r="AOC8" s="348"/>
      <c r="AOD8" s="348"/>
      <c r="AOE8" s="348"/>
      <c r="AOF8" s="348"/>
      <c r="AOG8" s="348"/>
      <c r="AOH8" s="348"/>
      <c r="AOI8" s="348"/>
      <c r="AOJ8" s="348"/>
      <c r="AOK8" s="348"/>
      <c r="AOL8" s="348"/>
      <c r="AOM8" s="348"/>
      <c r="AON8" s="348"/>
      <c r="AOO8" s="348"/>
      <c r="AOP8" s="348"/>
      <c r="AOQ8" s="348"/>
      <c r="AOR8" s="348"/>
      <c r="AOS8" s="348"/>
      <c r="AOT8" s="348"/>
      <c r="AOU8" s="348"/>
      <c r="AOV8" s="348"/>
      <c r="AOW8" s="348"/>
      <c r="AOX8" s="348"/>
      <c r="AOY8" s="348"/>
      <c r="AOZ8" s="348"/>
      <c r="APA8" s="348"/>
      <c r="APB8" s="348"/>
      <c r="APC8" s="348"/>
      <c r="APD8" s="348"/>
      <c r="APE8" s="348"/>
      <c r="APF8" s="348"/>
      <c r="APG8" s="348"/>
      <c r="APH8" s="348"/>
      <c r="API8" s="348"/>
      <c r="APJ8" s="348"/>
      <c r="APK8" s="348"/>
      <c r="APL8" s="348"/>
      <c r="APM8" s="348"/>
      <c r="APN8" s="348"/>
      <c r="APO8" s="348"/>
      <c r="APP8" s="348"/>
      <c r="APQ8" s="348"/>
      <c r="APR8" s="348"/>
      <c r="APS8" s="348"/>
      <c r="APT8" s="348"/>
      <c r="APU8" s="348"/>
      <c r="APV8" s="348"/>
      <c r="APW8" s="348"/>
      <c r="APX8" s="348"/>
      <c r="APY8" s="348"/>
      <c r="APZ8" s="348"/>
      <c r="AQA8" s="348"/>
      <c r="AQB8" s="348"/>
      <c r="AQC8" s="348"/>
      <c r="AQD8" s="348"/>
      <c r="AQE8" s="348"/>
      <c r="AQF8" s="348"/>
      <c r="AQG8" s="348"/>
      <c r="AQH8" s="348"/>
      <c r="AQI8" s="348"/>
      <c r="AQJ8" s="348"/>
      <c r="AQK8" s="348"/>
      <c r="AQL8" s="348"/>
      <c r="AQM8" s="348"/>
      <c r="AQN8" s="348"/>
      <c r="AQO8" s="348"/>
      <c r="AQP8" s="348"/>
      <c r="AQQ8" s="348"/>
      <c r="AQR8" s="348"/>
      <c r="AQS8" s="348"/>
      <c r="AQT8" s="348"/>
      <c r="AQU8" s="348"/>
      <c r="AQV8" s="348"/>
      <c r="AQW8" s="348"/>
      <c r="AQX8" s="348"/>
      <c r="AQY8" s="348"/>
      <c r="AQZ8" s="348"/>
      <c r="ARA8" s="348"/>
      <c r="ARB8" s="348"/>
      <c r="ARC8" s="348"/>
      <c r="ARD8" s="348"/>
      <c r="ARE8" s="348"/>
      <c r="ARF8" s="348"/>
      <c r="ARG8" s="348"/>
      <c r="ARH8" s="348"/>
      <c r="ARI8" s="348"/>
      <c r="ARJ8" s="348"/>
      <c r="ARK8" s="348"/>
      <c r="ARL8" s="348"/>
      <c r="ARM8" s="348"/>
      <c r="ARN8" s="348"/>
      <c r="ARO8" s="348"/>
      <c r="ARP8" s="348"/>
      <c r="ARQ8" s="348"/>
      <c r="ARR8" s="348"/>
      <c r="ARS8" s="348"/>
      <c r="ART8" s="348"/>
      <c r="ARU8" s="348"/>
      <c r="ARV8" s="348"/>
      <c r="ARW8" s="348"/>
      <c r="ARX8" s="348"/>
      <c r="ARY8" s="348"/>
      <c r="ARZ8" s="348"/>
      <c r="ASA8" s="348"/>
      <c r="ASB8" s="348"/>
      <c r="ASC8" s="348"/>
      <c r="ASD8" s="348"/>
      <c r="ASE8" s="348"/>
      <c r="ASF8" s="348"/>
      <c r="ASG8" s="348"/>
      <c r="ASH8" s="348"/>
      <c r="ASI8" s="348"/>
      <c r="ASJ8" s="348"/>
      <c r="ASK8" s="348"/>
      <c r="ASL8" s="348"/>
      <c r="ASM8" s="348"/>
      <c r="ASN8" s="348"/>
      <c r="ASO8" s="348"/>
      <c r="ASP8" s="348"/>
      <c r="ASQ8" s="348"/>
      <c r="ASR8" s="348"/>
      <c r="ASS8" s="348"/>
      <c r="AST8" s="348"/>
      <c r="ASU8" s="348"/>
      <c r="ASV8" s="348"/>
      <c r="ASW8" s="348"/>
      <c r="ASX8" s="348"/>
      <c r="ASY8" s="348"/>
      <c r="ASZ8" s="348"/>
      <c r="ATA8" s="348"/>
      <c r="ATB8" s="348"/>
      <c r="ATC8" s="348"/>
      <c r="ATD8" s="348"/>
      <c r="ATE8" s="348"/>
      <c r="ATF8" s="348"/>
      <c r="ATG8" s="348"/>
      <c r="ATH8" s="348"/>
      <c r="ATI8" s="348"/>
      <c r="ATJ8" s="348"/>
      <c r="ATK8" s="348"/>
      <c r="ATL8" s="348"/>
      <c r="ATM8" s="348"/>
      <c r="ATN8" s="348"/>
      <c r="ATO8" s="348"/>
      <c r="ATP8" s="348"/>
      <c r="ATQ8" s="348"/>
      <c r="ATR8" s="348"/>
      <c r="ATS8" s="348"/>
      <c r="ATT8" s="348"/>
      <c r="ATU8" s="348"/>
      <c r="ATV8" s="348"/>
      <c r="ATW8" s="348"/>
      <c r="ATX8" s="348"/>
      <c r="ATY8" s="348"/>
      <c r="ATZ8" s="348"/>
      <c r="AUA8" s="348"/>
      <c r="AUB8" s="348"/>
      <c r="AUC8" s="348"/>
      <c r="AUD8" s="348"/>
      <c r="AUE8" s="348"/>
      <c r="AUF8" s="348"/>
      <c r="AUG8" s="348"/>
      <c r="AUH8" s="348"/>
      <c r="AUI8" s="348"/>
      <c r="AUJ8" s="348"/>
      <c r="AUK8" s="348"/>
      <c r="AUL8" s="348"/>
      <c r="AUM8" s="348"/>
      <c r="AUN8" s="348"/>
      <c r="AUO8" s="348"/>
      <c r="AUP8" s="348"/>
      <c r="AUQ8" s="348"/>
      <c r="AUR8" s="348"/>
      <c r="AUS8" s="348"/>
      <c r="AUT8" s="348"/>
      <c r="AUU8" s="348"/>
      <c r="AUV8" s="348"/>
      <c r="AUW8" s="348"/>
      <c r="AUX8" s="348"/>
      <c r="AUY8" s="348"/>
      <c r="AUZ8" s="348"/>
      <c r="AVA8" s="348"/>
      <c r="AVB8" s="348"/>
      <c r="AVC8" s="348"/>
      <c r="AVD8" s="348"/>
      <c r="AVE8" s="348"/>
      <c r="AVF8" s="348"/>
      <c r="AVG8" s="348"/>
      <c r="AVH8" s="348"/>
      <c r="AVI8" s="348"/>
      <c r="AVJ8" s="348"/>
      <c r="AVK8" s="348"/>
      <c r="AVL8" s="348"/>
      <c r="AVM8" s="348"/>
      <c r="AVN8" s="348"/>
      <c r="AVO8" s="348"/>
      <c r="AVP8" s="348"/>
      <c r="AVQ8" s="348"/>
      <c r="AVR8" s="348"/>
      <c r="AVS8" s="348"/>
      <c r="AVT8" s="348"/>
      <c r="AVU8" s="348"/>
      <c r="AVV8" s="348"/>
      <c r="AVW8" s="348"/>
      <c r="AVX8" s="348"/>
      <c r="AVY8" s="348"/>
      <c r="AVZ8" s="348"/>
      <c r="AWA8" s="348"/>
      <c r="AWB8" s="348"/>
      <c r="AWC8" s="348"/>
      <c r="AWD8" s="348"/>
      <c r="AWE8" s="348"/>
      <c r="AWF8" s="348"/>
      <c r="AWG8" s="348"/>
      <c r="AWH8" s="348"/>
      <c r="AWI8" s="348"/>
      <c r="AWJ8" s="348"/>
      <c r="AWK8" s="348"/>
      <c r="AWL8" s="348"/>
      <c r="AWM8" s="348"/>
      <c r="AWN8" s="348"/>
      <c r="AWO8" s="348"/>
      <c r="AWP8" s="348"/>
      <c r="AWQ8" s="348"/>
      <c r="AWR8" s="348"/>
      <c r="AWS8" s="348"/>
      <c r="AWT8" s="348"/>
      <c r="AWU8" s="348"/>
      <c r="AWV8" s="348"/>
      <c r="AWW8" s="348"/>
      <c r="AWX8" s="348"/>
      <c r="AWY8" s="348"/>
      <c r="AWZ8" s="348"/>
      <c r="AXA8" s="348"/>
      <c r="AXB8" s="348"/>
      <c r="AXC8" s="348"/>
      <c r="AXD8" s="348"/>
      <c r="AXE8" s="348"/>
      <c r="AXF8" s="348"/>
      <c r="AXG8" s="348"/>
      <c r="AXH8" s="348"/>
      <c r="AXI8" s="348"/>
      <c r="AXJ8" s="348"/>
      <c r="AXK8" s="348"/>
      <c r="AXL8" s="348"/>
      <c r="AXM8" s="348"/>
      <c r="AXN8" s="348"/>
      <c r="AXO8" s="348"/>
      <c r="AXP8" s="348"/>
      <c r="AXQ8" s="348"/>
      <c r="AXR8" s="348"/>
      <c r="AXS8" s="348"/>
      <c r="AXT8" s="348"/>
      <c r="AXU8" s="348"/>
      <c r="AXV8" s="348"/>
      <c r="AXW8" s="348"/>
      <c r="AXX8" s="348"/>
      <c r="AXY8" s="348"/>
      <c r="AXZ8" s="348"/>
      <c r="AYA8" s="348"/>
      <c r="AYB8" s="348"/>
      <c r="AYC8" s="348"/>
      <c r="AYD8" s="348"/>
      <c r="AYE8" s="348"/>
      <c r="AYF8" s="348"/>
      <c r="AYG8" s="348"/>
      <c r="AYH8" s="348"/>
      <c r="AYI8" s="348"/>
      <c r="AYJ8" s="348"/>
      <c r="AYK8" s="348"/>
      <c r="AYL8" s="348"/>
      <c r="AYM8" s="348"/>
      <c r="AYN8" s="348"/>
      <c r="AYO8" s="348"/>
      <c r="AYP8" s="348"/>
      <c r="AYQ8" s="348"/>
      <c r="AYR8" s="348"/>
      <c r="AYS8" s="348"/>
      <c r="AYT8" s="348"/>
      <c r="AYU8" s="348"/>
      <c r="AYV8" s="348"/>
      <c r="AYW8" s="348"/>
      <c r="AYX8" s="348"/>
      <c r="AYY8" s="348"/>
      <c r="AYZ8" s="348"/>
      <c r="AZA8" s="348"/>
      <c r="AZB8" s="348"/>
      <c r="AZC8" s="348"/>
      <c r="AZD8" s="348"/>
      <c r="AZE8" s="348"/>
      <c r="AZF8" s="348"/>
      <c r="AZG8" s="348"/>
      <c r="AZH8" s="348"/>
      <c r="AZI8" s="348"/>
      <c r="AZJ8" s="348"/>
      <c r="AZK8" s="348"/>
      <c r="AZL8" s="348"/>
      <c r="AZM8" s="348"/>
      <c r="AZN8" s="348"/>
      <c r="AZO8" s="348"/>
      <c r="AZP8" s="348"/>
      <c r="AZQ8" s="348"/>
      <c r="AZR8" s="348"/>
      <c r="AZS8" s="348"/>
      <c r="AZT8" s="348"/>
      <c r="AZU8" s="348"/>
      <c r="AZV8" s="348"/>
      <c r="AZW8" s="348"/>
      <c r="AZX8" s="348"/>
      <c r="AZY8" s="348"/>
      <c r="AZZ8" s="348"/>
      <c r="BAA8" s="348"/>
      <c r="BAB8" s="348"/>
      <c r="BAC8" s="348"/>
      <c r="BAD8" s="348"/>
      <c r="BAE8" s="348"/>
      <c r="BAF8" s="348"/>
      <c r="BAG8" s="348"/>
      <c r="BAH8" s="348"/>
      <c r="BAI8" s="348"/>
      <c r="BAJ8" s="348"/>
      <c r="BAK8" s="348"/>
      <c r="BAL8" s="348"/>
      <c r="BAM8" s="348"/>
      <c r="BAN8" s="348"/>
      <c r="BAO8" s="348"/>
      <c r="BAP8" s="348"/>
      <c r="BAQ8" s="348"/>
      <c r="BAR8" s="348"/>
      <c r="BAS8" s="348"/>
      <c r="BAT8" s="348"/>
      <c r="BAU8" s="348"/>
      <c r="BAV8" s="348"/>
      <c r="BAW8" s="348"/>
      <c r="BAX8" s="348"/>
      <c r="BAY8" s="348"/>
      <c r="BAZ8" s="348"/>
      <c r="BBA8" s="348"/>
      <c r="BBB8" s="348"/>
      <c r="BBC8" s="348"/>
      <c r="BBD8" s="348"/>
      <c r="BBE8" s="348"/>
      <c r="BBF8" s="348"/>
      <c r="BBG8" s="348"/>
      <c r="BBH8" s="348"/>
      <c r="BBI8" s="348"/>
      <c r="BBJ8" s="348"/>
      <c r="BBK8" s="348"/>
      <c r="BBL8" s="348"/>
      <c r="BBM8" s="348"/>
      <c r="BBN8" s="348"/>
      <c r="BBO8" s="348"/>
      <c r="BBP8" s="348"/>
      <c r="BBQ8" s="348"/>
      <c r="BBR8" s="348"/>
      <c r="BBS8" s="348"/>
      <c r="BBT8" s="348"/>
      <c r="BBU8" s="348"/>
      <c r="BBV8" s="348"/>
      <c r="BBW8" s="348"/>
      <c r="BBX8" s="348"/>
      <c r="BBY8" s="348"/>
      <c r="BBZ8" s="348"/>
      <c r="BCA8" s="348"/>
      <c r="BCB8" s="348"/>
      <c r="BCC8" s="348"/>
      <c r="BCD8" s="348"/>
      <c r="BCE8" s="348"/>
      <c r="BCF8" s="348"/>
      <c r="BCG8" s="348"/>
      <c r="BCH8" s="348"/>
      <c r="BCI8" s="348"/>
      <c r="BCJ8" s="348"/>
      <c r="BCK8" s="348"/>
      <c r="BCL8" s="348"/>
      <c r="BCM8" s="348"/>
      <c r="BCN8" s="348"/>
      <c r="BCO8" s="348"/>
      <c r="BCP8" s="348"/>
      <c r="BCQ8" s="348"/>
      <c r="BCR8" s="348"/>
      <c r="BCS8" s="348"/>
      <c r="BCT8" s="348"/>
      <c r="BCU8" s="348"/>
      <c r="BCV8" s="348"/>
      <c r="BCW8" s="348"/>
      <c r="BCX8" s="348"/>
      <c r="BCY8" s="348"/>
      <c r="BCZ8" s="348"/>
      <c r="BDA8" s="348"/>
      <c r="BDB8" s="348"/>
      <c r="BDC8" s="348"/>
      <c r="BDD8" s="348"/>
      <c r="BDE8" s="348"/>
      <c r="BDF8" s="348"/>
      <c r="BDG8" s="348"/>
      <c r="BDH8" s="348"/>
      <c r="BDI8" s="348"/>
      <c r="BDJ8" s="348"/>
      <c r="BDK8" s="348"/>
      <c r="BDL8" s="348"/>
      <c r="BDM8" s="348"/>
      <c r="BDN8" s="348"/>
      <c r="BDO8" s="348"/>
      <c r="BDP8" s="348"/>
      <c r="BDQ8" s="348"/>
      <c r="BDR8" s="348"/>
      <c r="BDS8" s="348"/>
      <c r="BDT8" s="348"/>
      <c r="BDU8" s="348"/>
      <c r="BDV8" s="348"/>
      <c r="BDW8" s="348"/>
      <c r="BDX8" s="348"/>
      <c r="BDY8" s="348"/>
      <c r="BDZ8" s="348"/>
      <c r="BEA8" s="348"/>
      <c r="BEB8" s="348"/>
      <c r="BEC8" s="348"/>
      <c r="BED8" s="348"/>
      <c r="BEE8" s="348"/>
      <c r="BEF8" s="348"/>
      <c r="BEG8" s="348"/>
      <c r="BEH8" s="348"/>
      <c r="BEI8" s="348"/>
      <c r="BEJ8" s="348"/>
      <c r="BEK8" s="348"/>
      <c r="BEL8" s="348"/>
      <c r="BEM8" s="348"/>
      <c r="BEN8" s="348"/>
      <c r="BEO8" s="348"/>
      <c r="BEP8" s="348"/>
      <c r="BEQ8" s="348"/>
      <c r="BER8" s="348"/>
      <c r="BES8" s="348"/>
      <c r="BET8" s="348"/>
      <c r="BEU8" s="348"/>
      <c r="BEV8" s="348"/>
      <c r="BEW8" s="348"/>
      <c r="BEX8" s="348"/>
      <c r="BEY8" s="348"/>
      <c r="BEZ8" s="348"/>
      <c r="BFA8" s="348"/>
      <c r="BFB8" s="348"/>
      <c r="BFC8" s="348"/>
      <c r="BFD8" s="348"/>
      <c r="BFE8" s="348"/>
      <c r="BFF8" s="348"/>
      <c r="BFG8" s="348"/>
      <c r="BFH8" s="348"/>
      <c r="BFI8" s="348"/>
      <c r="BFJ8" s="348"/>
      <c r="BFK8" s="348"/>
      <c r="BFL8" s="348"/>
      <c r="BFM8" s="348"/>
      <c r="BFN8" s="348"/>
      <c r="BFO8" s="348"/>
      <c r="BFP8" s="348"/>
      <c r="BFQ8" s="348"/>
      <c r="BFR8" s="348"/>
      <c r="BFS8" s="348"/>
      <c r="BFT8" s="348"/>
      <c r="BFU8" s="348"/>
      <c r="BFV8" s="348"/>
      <c r="BFW8" s="348"/>
      <c r="BFX8" s="348"/>
      <c r="BFY8" s="348"/>
      <c r="BFZ8" s="348"/>
      <c r="BGA8" s="348"/>
      <c r="BGB8" s="348"/>
      <c r="BGC8" s="348"/>
      <c r="BGD8" s="348"/>
      <c r="BGE8" s="348"/>
      <c r="BGF8" s="348"/>
      <c r="BGG8" s="348"/>
      <c r="BGH8" s="348"/>
      <c r="BGI8" s="348"/>
      <c r="BGJ8" s="348"/>
      <c r="BGK8" s="348"/>
      <c r="BGL8" s="348"/>
      <c r="BGM8" s="348"/>
      <c r="BGN8" s="348"/>
      <c r="BGO8" s="348"/>
      <c r="BGP8" s="348"/>
      <c r="BGQ8" s="348"/>
      <c r="BGR8" s="348"/>
      <c r="BGS8" s="348"/>
      <c r="BGT8" s="348"/>
      <c r="BGU8" s="348"/>
      <c r="BGV8" s="348"/>
      <c r="BGW8" s="348"/>
      <c r="BGX8" s="348"/>
      <c r="BGY8" s="348"/>
      <c r="BGZ8" s="348"/>
      <c r="BHA8" s="348"/>
      <c r="BHB8" s="348"/>
      <c r="BHC8" s="348"/>
      <c r="BHD8" s="348"/>
      <c r="BHE8" s="348"/>
      <c r="BHF8" s="348"/>
      <c r="BHG8" s="348"/>
      <c r="BHH8" s="348"/>
      <c r="BHI8" s="348"/>
      <c r="BHJ8" s="348"/>
      <c r="BHK8" s="348"/>
      <c r="BHL8" s="348"/>
      <c r="BHM8" s="348"/>
      <c r="BHN8" s="348"/>
      <c r="BHO8" s="348"/>
      <c r="BHP8" s="348"/>
      <c r="BHQ8" s="348"/>
      <c r="BHR8" s="348"/>
      <c r="BHS8" s="348"/>
      <c r="BHT8" s="348"/>
      <c r="BHU8" s="348"/>
      <c r="BHV8" s="348"/>
      <c r="BHW8" s="348"/>
      <c r="BHX8" s="348"/>
      <c r="BHY8" s="348"/>
      <c r="BHZ8" s="348"/>
      <c r="BIA8" s="348"/>
      <c r="BIB8" s="348"/>
      <c r="BIC8" s="348"/>
      <c r="BID8" s="348"/>
      <c r="BIE8" s="348"/>
      <c r="BIF8" s="348"/>
      <c r="BIG8" s="348"/>
      <c r="BIH8" s="348"/>
      <c r="BII8" s="348"/>
      <c r="BIJ8" s="348"/>
      <c r="BIK8" s="348"/>
      <c r="BIL8" s="348"/>
      <c r="BIM8" s="348"/>
      <c r="BIN8" s="348"/>
      <c r="BIO8" s="348"/>
      <c r="BIP8" s="348"/>
      <c r="BIQ8" s="348"/>
      <c r="BIR8" s="348"/>
      <c r="BIS8" s="348"/>
      <c r="BIT8" s="348"/>
      <c r="BIU8" s="348"/>
      <c r="BIV8" s="348"/>
      <c r="BIW8" s="348"/>
      <c r="BIX8" s="348"/>
      <c r="BIY8" s="348"/>
      <c r="BIZ8" s="348"/>
      <c r="BJA8" s="348"/>
      <c r="BJB8" s="348"/>
      <c r="BJC8" s="348"/>
      <c r="BJD8" s="348"/>
      <c r="BJE8" s="348"/>
      <c r="BJF8" s="348"/>
      <c r="BJG8" s="348"/>
      <c r="BJH8" s="348"/>
      <c r="BJI8" s="348"/>
      <c r="BJJ8" s="348"/>
      <c r="BJK8" s="348"/>
      <c r="BJL8" s="348"/>
      <c r="BJM8" s="348"/>
      <c r="BJN8" s="348"/>
      <c r="BJO8" s="348"/>
      <c r="BJP8" s="348"/>
      <c r="BJQ8" s="348"/>
      <c r="BJR8" s="348"/>
      <c r="BJS8" s="348"/>
      <c r="BJT8" s="348"/>
      <c r="BJU8" s="348"/>
      <c r="BJV8" s="348"/>
      <c r="BJW8" s="348"/>
      <c r="BJX8" s="348"/>
      <c r="BJY8" s="348"/>
      <c r="BJZ8" s="348"/>
      <c r="BKA8" s="348"/>
      <c r="BKB8" s="348"/>
      <c r="BKC8" s="348"/>
      <c r="BKD8" s="348"/>
      <c r="BKE8" s="348"/>
      <c r="BKF8" s="348"/>
      <c r="BKG8" s="348"/>
      <c r="BKH8" s="348"/>
      <c r="BKI8" s="348"/>
      <c r="BKJ8" s="348"/>
      <c r="BKK8" s="348"/>
      <c r="BKL8" s="348"/>
      <c r="BKM8" s="348"/>
      <c r="BKN8" s="348"/>
      <c r="BKO8" s="348"/>
      <c r="BKP8" s="348"/>
      <c r="BKQ8" s="348"/>
      <c r="BKR8" s="348"/>
      <c r="BKS8" s="348"/>
      <c r="BKT8" s="348"/>
      <c r="BKU8" s="348"/>
      <c r="BKV8" s="348"/>
      <c r="BKW8" s="348"/>
      <c r="BKX8" s="348"/>
      <c r="BKY8" s="348"/>
      <c r="BKZ8" s="348"/>
      <c r="BLA8" s="348"/>
      <c r="BLB8" s="348"/>
      <c r="BLC8" s="348"/>
      <c r="BLD8" s="348"/>
      <c r="BLE8" s="348"/>
      <c r="BLF8" s="348"/>
      <c r="BLG8" s="348"/>
      <c r="BLH8" s="348"/>
      <c r="BLI8" s="348"/>
      <c r="BLJ8" s="348"/>
      <c r="BLK8" s="348"/>
      <c r="BLL8" s="348"/>
      <c r="BLM8" s="348"/>
      <c r="BLN8" s="348"/>
      <c r="BLO8" s="348"/>
      <c r="BLP8" s="348"/>
      <c r="BLQ8" s="348"/>
      <c r="BLR8" s="348"/>
      <c r="BLS8" s="348"/>
      <c r="BLT8" s="348"/>
      <c r="BLU8" s="348"/>
      <c r="BLV8" s="348"/>
      <c r="BLW8" s="348"/>
      <c r="BLX8" s="348"/>
      <c r="BLY8" s="348"/>
      <c r="BLZ8" s="348"/>
      <c r="BMA8" s="348"/>
      <c r="BMB8" s="348"/>
      <c r="BMC8" s="348"/>
      <c r="BMD8" s="348"/>
      <c r="BME8" s="348"/>
      <c r="BMF8" s="348"/>
      <c r="BMG8" s="348"/>
      <c r="BMH8" s="348"/>
      <c r="BMI8" s="348"/>
      <c r="BMJ8" s="348"/>
      <c r="BMK8" s="348"/>
      <c r="BML8" s="348"/>
      <c r="BMM8" s="348"/>
      <c r="BMN8" s="348"/>
      <c r="BMO8" s="348"/>
      <c r="BMP8" s="348"/>
      <c r="BMQ8" s="348"/>
      <c r="BMR8" s="348"/>
      <c r="BMS8" s="348"/>
      <c r="BMT8" s="348"/>
      <c r="BMU8" s="348"/>
      <c r="BMV8" s="348"/>
      <c r="BMW8" s="348"/>
      <c r="BMX8" s="348"/>
      <c r="BMY8" s="348"/>
      <c r="BMZ8" s="348"/>
      <c r="BNA8" s="348"/>
      <c r="BNB8" s="348"/>
      <c r="BNC8" s="348"/>
      <c r="BND8" s="348"/>
      <c r="BNE8" s="348"/>
      <c r="BNF8" s="348"/>
      <c r="BNG8" s="348"/>
      <c r="BNH8" s="348"/>
      <c r="BNI8" s="348"/>
      <c r="BNJ8" s="348"/>
      <c r="BNK8" s="348"/>
      <c r="BNL8" s="348"/>
      <c r="BNM8" s="348"/>
      <c r="BNN8" s="348"/>
      <c r="BNO8" s="348"/>
      <c r="BNP8" s="348"/>
      <c r="BNQ8" s="348"/>
      <c r="BNR8" s="348"/>
      <c r="BNS8" s="348"/>
      <c r="BNT8" s="348"/>
      <c r="BNU8" s="348"/>
      <c r="BNV8" s="348"/>
      <c r="BNW8" s="348"/>
      <c r="BNX8" s="348"/>
      <c r="BNY8" s="348"/>
      <c r="BNZ8" s="348"/>
      <c r="BOA8" s="348"/>
      <c r="BOB8" s="348"/>
      <c r="BOC8" s="348"/>
      <c r="BOD8" s="348"/>
      <c r="BOE8" s="348"/>
      <c r="BOF8" s="348"/>
      <c r="BOG8" s="348"/>
      <c r="BOH8" s="348"/>
      <c r="BOI8" s="348"/>
      <c r="BOJ8" s="348"/>
      <c r="BOK8" s="348"/>
      <c r="BOL8" s="348"/>
      <c r="BOM8" s="348"/>
      <c r="BON8" s="348"/>
      <c r="BOO8" s="348"/>
      <c r="BOP8" s="348"/>
      <c r="BOQ8" s="348"/>
      <c r="BOR8" s="348"/>
      <c r="BOS8" s="348"/>
      <c r="BOT8" s="348"/>
      <c r="BOU8" s="348"/>
      <c r="BOV8" s="348"/>
      <c r="BOW8" s="348"/>
      <c r="BOX8" s="348"/>
      <c r="BOY8" s="348"/>
      <c r="BOZ8" s="348"/>
      <c r="BPA8" s="348"/>
      <c r="BPB8" s="348"/>
      <c r="BPC8" s="348"/>
      <c r="BPD8" s="348"/>
      <c r="BPE8" s="348"/>
      <c r="BPF8" s="348"/>
      <c r="BPG8" s="348"/>
      <c r="BPH8" s="348"/>
      <c r="BPI8" s="348"/>
      <c r="BPJ8" s="348"/>
      <c r="BPK8" s="348"/>
      <c r="BPL8" s="348"/>
      <c r="BPM8" s="348"/>
      <c r="BPN8" s="348"/>
      <c r="BPO8" s="348"/>
      <c r="BPP8" s="348"/>
      <c r="BPQ8" s="348"/>
      <c r="BPR8" s="348"/>
      <c r="BPS8" s="348"/>
      <c r="BPT8" s="348"/>
      <c r="BPU8" s="348"/>
      <c r="BPV8" s="348"/>
      <c r="BPW8" s="348"/>
      <c r="BPX8" s="348"/>
      <c r="BPY8" s="348"/>
      <c r="BPZ8" s="348"/>
      <c r="BQA8" s="348"/>
      <c r="BQB8" s="348"/>
      <c r="BQC8" s="348"/>
      <c r="BQD8" s="348"/>
      <c r="BQE8" s="348"/>
      <c r="BQF8" s="348"/>
      <c r="BQG8" s="348"/>
      <c r="BQH8" s="348"/>
      <c r="BQI8" s="348"/>
      <c r="BQJ8" s="348"/>
      <c r="BQK8" s="348"/>
      <c r="BQL8" s="348"/>
      <c r="BQM8" s="348"/>
      <c r="BQN8" s="348"/>
      <c r="BQO8" s="348"/>
      <c r="BQP8" s="348"/>
      <c r="BQQ8" s="348"/>
      <c r="BQR8" s="348"/>
      <c r="BQS8" s="348"/>
      <c r="BQT8" s="348"/>
      <c r="BQU8" s="348"/>
      <c r="BQV8" s="348"/>
      <c r="BQW8" s="348"/>
      <c r="BQX8" s="348"/>
      <c r="BQY8" s="348"/>
      <c r="BQZ8" s="348"/>
      <c r="BRA8" s="348"/>
      <c r="BRB8" s="348"/>
      <c r="BRC8" s="348"/>
      <c r="BRD8" s="348"/>
      <c r="BRE8" s="348"/>
      <c r="BRF8" s="348"/>
      <c r="BRG8" s="348"/>
      <c r="BRH8" s="348"/>
      <c r="BRI8" s="348"/>
      <c r="BRJ8" s="348"/>
      <c r="BRK8" s="348"/>
      <c r="BRL8" s="348"/>
      <c r="BRM8" s="348"/>
      <c r="BRN8" s="348"/>
      <c r="BRO8" s="348"/>
      <c r="BRP8" s="348"/>
      <c r="BRQ8" s="348"/>
      <c r="BRR8" s="348"/>
      <c r="BRS8" s="348"/>
      <c r="BRT8" s="348"/>
      <c r="BRU8" s="348"/>
      <c r="BRV8" s="348"/>
      <c r="BRW8" s="348"/>
      <c r="BRX8" s="348"/>
      <c r="BRY8" s="348"/>
      <c r="BRZ8" s="348"/>
      <c r="BSA8" s="348"/>
      <c r="BSB8" s="348"/>
      <c r="BSC8" s="348"/>
      <c r="BSD8" s="348"/>
      <c r="BSE8" s="348"/>
      <c r="BSF8" s="348"/>
      <c r="BSG8" s="348"/>
      <c r="BSH8" s="348"/>
      <c r="BSI8" s="348"/>
      <c r="BSJ8" s="348"/>
      <c r="BSK8" s="348"/>
      <c r="BSL8" s="348"/>
      <c r="BSM8" s="348"/>
      <c r="BSN8" s="348"/>
      <c r="BSO8" s="348"/>
      <c r="BSP8" s="348"/>
      <c r="BSQ8" s="348"/>
      <c r="BSR8" s="348"/>
      <c r="BSS8" s="348"/>
      <c r="BST8" s="348"/>
      <c r="BSU8" s="348"/>
      <c r="BSV8" s="348"/>
      <c r="BSW8" s="348"/>
      <c r="BSX8" s="348"/>
      <c r="BSY8" s="348"/>
      <c r="BSZ8" s="348"/>
      <c r="BTA8" s="348"/>
      <c r="BTB8" s="348"/>
      <c r="BTC8" s="348"/>
      <c r="BTD8" s="348"/>
      <c r="BTE8" s="348"/>
      <c r="BTF8" s="348"/>
      <c r="BTG8" s="348"/>
      <c r="BTH8" s="348"/>
      <c r="BTI8" s="348"/>
      <c r="BTJ8" s="348"/>
      <c r="BTK8" s="348"/>
      <c r="BTL8" s="348"/>
      <c r="BTM8" s="348"/>
      <c r="BTN8" s="348"/>
      <c r="BTO8" s="348"/>
      <c r="BTP8" s="348"/>
      <c r="BTQ8" s="348"/>
      <c r="BTR8" s="348"/>
      <c r="BTS8" s="348"/>
      <c r="BTT8" s="348"/>
      <c r="BTU8" s="348"/>
      <c r="BTV8" s="348"/>
      <c r="BTW8" s="348"/>
      <c r="BTX8" s="348"/>
      <c r="BTY8" s="348"/>
      <c r="BTZ8" s="348"/>
      <c r="BUA8" s="348"/>
      <c r="BUB8" s="348"/>
      <c r="BUC8" s="348"/>
      <c r="BUD8" s="348"/>
      <c r="BUE8" s="348"/>
      <c r="BUF8" s="348"/>
      <c r="BUG8" s="348"/>
      <c r="BUH8" s="348"/>
      <c r="BUI8" s="348"/>
      <c r="BUJ8" s="348"/>
      <c r="BUK8" s="348"/>
      <c r="BUL8" s="348"/>
      <c r="BUM8" s="348"/>
      <c r="BUN8" s="348"/>
      <c r="BUO8" s="348"/>
      <c r="BUP8" s="348"/>
      <c r="BUQ8" s="348"/>
      <c r="BUR8" s="348"/>
      <c r="BUS8" s="348"/>
      <c r="BUT8" s="348"/>
      <c r="BUU8" s="348"/>
      <c r="BUV8" s="348"/>
      <c r="BUW8" s="348"/>
      <c r="BUX8" s="348"/>
      <c r="BUY8" s="348"/>
      <c r="BUZ8" s="348"/>
      <c r="BVA8" s="348"/>
      <c r="BVB8" s="348"/>
      <c r="BVC8" s="348"/>
      <c r="BVD8" s="348"/>
      <c r="BVE8" s="348"/>
      <c r="BVF8" s="348"/>
      <c r="BVG8" s="348"/>
      <c r="BVH8" s="348"/>
      <c r="BVI8" s="348"/>
      <c r="BVJ8" s="348"/>
      <c r="BVK8" s="348"/>
      <c r="BVL8" s="348"/>
      <c r="BVM8" s="348"/>
      <c r="BVN8" s="348"/>
      <c r="BVO8" s="348"/>
      <c r="BVP8" s="348"/>
      <c r="BVQ8" s="348"/>
      <c r="BVR8" s="348"/>
      <c r="BVS8" s="348"/>
      <c r="BVT8" s="348"/>
      <c r="BVU8" s="348"/>
      <c r="BVV8" s="348"/>
      <c r="BVW8" s="348"/>
      <c r="BVX8" s="348"/>
      <c r="BVY8" s="348"/>
      <c r="BVZ8" s="348"/>
      <c r="BWA8" s="348"/>
      <c r="BWB8" s="348"/>
      <c r="BWC8" s="348"/>
      <c r="BWD8" s="348"/>
      <c r="BWE8" s="348"/>
      <c r="BWF8" s="348"/>
      <c r="BWG8" s="348"/>
      <c r="BWH8" s="348"/>
      <c r="BWI8" s="348"/>
      <c r="BWJ8" s="348"/>
      <c r="BWK8" s="348"/>
      <c r="BWL8" s="348"/>
      <c r="BWM8" s="348"/>
      <c r="BWN8" s="348"/>
      <c r="BWO8" s="348"/>
      <c r="BWP8" s="348"/>
      <c r="BWQ8" s="348"/>
      <c r="BWR8" s="348"/>
      <c r="BWS8" s="348"/>
      <c r="BWT8" s="348"/>
      <c r="BWU8" s="348"/>
      <c r="BWV8" s="348"/>
      <c r="BWW8" s="348"/>
      <c r="BWX8" s="348"/>
      <c r="BWY8" s="348"/>
      <c r="BWZ8" s="348"/>
      <c r="BXA8" s="348"/>
      <c r="BXB8" s="348"/>
      <c r="BXC8" s="348"/>
      <c r="BXD8" s="348"/>
      <c r="BXE8" s="348"/>
      <c r="BXF8" s="348"/>
      <c r="BXG8" s="348"/>
      <c r="BXH8" s="348"/>
      <c r="BXI8" s="348"/>
      <c r="BXJ8" s="348"/>
      <c r="BXK8" s="348"/>
      <c r="BXL8" s="348"/>
      <c r="BXM8" s="348"/>
      <c r="BXN8" s="348"/>
      <c r="BXO8" s="348"/>
      <c r="BXP8" s="348"/>
      <c r="BXQ8" s="348"/>
      <c r="BXR8" s="348"/>
      <c r="BXS8" s="348"/>
      <c r="BXT8" s="348"/>
      <c r="BXU8" s="348"/>
      <c r="BXV8" s="348"/>
      <c r="BXW8" s="348"/>
      <c r="BXX8" s="348"/>
      <c r="BXY8" s="348"/>
      <c r="BXZ8" s="348"/>
      <c r="BYA8" s="348"/>
      <c r="BYB8" s="348"/>
      <c r="BYC8" s="348"/>
      <c r="BYD8" s="348"/>
      <c r="BYE8" s="348"/>
      <c r="BYF8" s="348"/>
      <c r="BYG8" s="348"/>
      <c r="BYH8" s="348"/>
      <c r="BYI8" s="348"/>
      <c r="BYJ8" s="348"/>
      <c r="BYK8" s="348"/>
      <c r="BYL8" s="348"/>
      <c r="BYM8" s="348"/>
      <c r="BYN8" s="348"/>
      <c r="BYO8" s="348"/>
      <c r="BYP8" s="348"/>
      <c r="BYQ8" s="348"/>
      <c r="BYR8" s="348"/>
      <c r="BYS8" s="348"/>
      <c r="BYT8" s="348"/>
      <c r="BYU8" s="348"/>
      <c r="BYV8" s="348"/>
      <c r="BYW8" s="348"/>
      <c r="BYX8" s="348"/>
      <c r="BYY8" s="348"/>
      <c r="BYZ8" s="348"/>
      <c r="BZA8" s="348"/>
      <c r="BZB8" s="348"/>
      <c r="BZC8" s="348"/>
      <c r="BZD8" s="348"/>
      <c r="BZE8" s="348"/>
      <c r="BZF8" s="348"/>
      <c r="BZG8" s="348"/>
      <c r="BZH8" s="348"/>
      <c r="BZI8" s="348"/>
      <c r="BZJ8" s="348"/>
      <c r="BZK8" s="348"/>
      <c r="BZL8" s="348"/>
      <c r="BZM8" s="348"/>
      <c r="BZN8" s="348"/>
      <c r="BZO8" s="348"/>
      <c r="BZP8" s="348"/>
      <c r="BZQ8" s="348"/>
      <c r="BZR8" s="348"/>
      <c r="BZS8" s="348"/>
      <c r="BZT8" s="348"/>
      <c r="BZU8" s="348"/>
      <c r="BZV8" s="348"/>
      <c r="BZW8" s="348"/>
      <c r="BZX8" s="348"/>
      <c r="BZY8" s="348"/>
      <c r="BZZ8" s="348"/>
      <c r="CAA8" s="348"/>
      <c r="CAB8" s="348"/>
      <c r="CAC8" s="348"/>
      <c r="CAD8" s="348"/>
      <c r="CAE8" s="348"/>
      <c r="CAF8" s="348"/>
      <c r="CAG8" s="348"/>
      <c r="CAH8" s="348"/>
      <c r="CAI8" s="348"/>
      <c r="CAJ8" s="348"/>
      <c r="CAK8" s="348"/>
      <c r="CAL8" s="348"/>
      <c r="CAM8" s="348"/>
      <c r="CAN8" s="348"/>
      <c r="CAO8" s="348"/>
      <c r="CAP8" s="348"/>
      <c r="CAQ8" s="348"/>
      <c r="CAR8" s="348"/>
      <c r="CAS8" s="348"/>
      <c r="CAT8" s="348"/>
      <c r="CAU8" s="348"/>
      <c r="CAV8" s="348"/>
      <c r="CAW8" s="348"/>
      <c r="CAX8" s="348"/>
      <c r="CAY8" s="348"/>
      <c r="CAZ8" s="348"/>
      <c r="CBA8" s="348"/>
      <c r="CBB8" s="348"/>
      <c r="CBC8" s="348"/>
      <c r="CBD8" s="348"/>
      <c r="CBE8" s="348"/>
      <c r="CBF8" s="348"/>
      <c r="CBG8" s="348"/>
      <c r="CBH8" s="348"/>
      <c r="CBI8" s="348"/>
      <c r="CBJ8" s="348"/>
      <c r="CBK8" s="348"/>
      <c r="CBL8" s="348"/>
      <c r="CBM8" s="348"/>
      <c r="CBN8" s="348"/>
      <c r="CBO8" s="348"/>
      <c r="CBP8" s="348"/>
      <c r="CBQ8" s="348"/>
      <c r="CBR8" s="348"/>
      <c r="CBS8" s="348"/>
      <c r="CBT8" s="348"/>
      <c r="CBU8" s="348"/>
      <c r="CBV8" s="348"/>
      <c r="CBW8" s="348"/>
      <c r="CBX8" s="348"/>
      <c r="CBY8" s="348"/>
      <c r="CBZ8" s="348"/>
      <c r="CCA8" s="348"/>
      <c r="CCB8" s="348"/>
      <c r="CCC8" s="348"/>
      <c r="CCD8" s="348"/>
      <c r="CCE8" s="348"/>
      <c r="CCF8" s="348"/>
      <c r="CCG8" s="348"/>
      <c r="CCH8" s="348"/>
      <c r="CCI8" s="348"/>
      <c r="CCJ8" s="348"/>
      <c r="CCK8" s="348"/>
      <c r="CCL8" s="348"/>
      <c r="CCM8" s="348"/>
      <c r="CCN8" s="348"/>
      <c r="CCO8" s="348"/>
      <c r="CCP8" s="348"/>
      <c r="CCQ8" s="348"/>
      <c r="CCR8" s="348"/>
      <c r="CCS8" s="348"/>
      <c r="CCT8" s="348"/>
      <c r="CCU8" s="348"/>
      <c r="CCV8" s="348"/>
      <c r="CCW8" s="348"/>
      <c r="CCX8" s="348"/>
      <c r="CCY8" s="348"/>
      <c r="CCZ8" s="348"/>
      <c r="CDA8" s="348"/>
      <c r="CDB8" s="348"/>
      <c r="CDC8" s="348"/>
      <c r="CDD8" s="348"/>
      <c r="CDE8" s="348"/>
      <c r="CDF8" s="348"/>
      <c r="CDG8" s="348"/>
      <c r="CDH8" s="348"/>
      <c r="CDI8" s="348"/>
      <c r="CDJ8" s="348"/>
      <c r="CDK8" s="348"/>
      <c r="CDL8" s="348"/>
      <c r="CDM8" s="348"/>
      <c r="CDN8" s="348"/>
      <c r="CDO8" s="348"/>
      <c r="CDP8" s="348"/>
      <c r="CDQ8" s="348"/>
      <c r="CDR8" s="348"/>
      <c r="CDS8" s="348"/>
      <c r="CDT8" s="348"/>
      <c r="CDU8" s="348"/>
      <c r="CDV8" s="348"/>
      <c r="CDW8" s="348"/>
      <c r="CDX8" s="348"/>
      <c r="CDY8" s="348"/>
      <c r="CDZ8" s="348"/>
      <c r="CEA8" s="348"/>
      <c r="CEB8" s="348"/>
      <c r="CEC8" s="348"/>
      <c r="CED8" s="348"/>
      <c r="CEE8" s="348"/>
      <c r="CEF8" s="348"/>
      <c r="CEG8" s="348"/>
      <c r="CEH8" s="348"/>
      <c r="CEI8" s="348"/>
      <c r="CEJ8" s="348"/>
      <c r="CEK8" s="348"/>
      <c r="CEL8" s="348"/>
      <c r="CEM8" s="348"/>
      <c r="CEN8" s="348"/>
      <c r="CEO8" s="348"/>
      <c r="CEP8" s="348"/>
      <c r="CEQ8" s="348"/>
      <c r="CER8" s="348"/>
      <c r="CES8" s="348"/>
      <c r="CET8" s="348"/>
      <c r="CEU8" s="348"/>
      <c r="CEV8" s="348"/>
      <c r="CEW8" s="348"/>
      <c r="CEX8" s="348"/>
      <c r="CEY8" s="348"/>
      <c r="CEZ8" s="348"/>
      <c r="CFA8" s="348"/>
      <c r="CFB8" s="348"/>
      <c r="CFC8" s="348"/>
      <c r="CFD8" s="348"/>
      <c r="CFE8" s="348"/>
      <c r="CFF8" s="348"/>
      <c r="CFG8" s="348"/>
      <c r="CFH8" s="348"/>
      <c r="CFI8" s="348"/>
      <c r="CFJ8" s="348"/>
      <c r="CFK8" s="348"/>
      <c r="CFL8" s="348"/>
      <c r="CFM8" s="348"/>
      <c r="CFN8" s="348"/>
      <c r="CFO8" s="348"/>
      <c r="CFP8" s="348"/>
      <c r="CFQ8" s="348"/>
      <c r="CFR8" s="348"/>
      <c r="CFS8" s="348"/>
      <c r="CFT8" s="348"/>
      <c r="CFU8" s="348"/>
      <c r="CFV8" s="348"/>
      <c r="CFW8" s="348"/>
      <c r="CFX8" s="348"/>
      <c r="CFY8" s="348"/>
      <c r="CFZ8" s="348"/>
      <c r="CGA8" s="348"/>
      <c r="CGB8" s="348"/>
      <c r="CGC8" s="348"/>
      <c r="CGD8" s="348"/>
      <c r="CGE8" s="348"/>
      <c r="CGF8" s="348"/>
      <c r="CGG8" s="348"/>
      <c r="CGH8" s="348"/>
      <c r="CGI8" s="348"/>
      <c r="CGJ8" s="348"/>
      <c r="CGK8" s="348"/>
      <c r="CGL8" s="348"/>
      <c r="CGM8" s="348"/>
      <c r="CGN8" s="348"/>
      <c r="CGO8" s="348"/>
      <c r="CGP8" s="348"/>
      <c r="CGQ8" s="348"/>
      <c r="CGR8" s="348"/>
      <c r="CGS8" s="348"/>
      <c r="CGT8" s="348"/>
      <c r="CGU8" s="348"/>
      <c r="CGV8" s="348"/>
      <c r="CGW8" s="348"/>
      <c r="CGX8" s="348"/>
      <c r="CGY8" s="348"/>
      <c r="CGZ8" s="348"/>
      <c r="CHA8" s="348"/>
      <c r="CHB8" s="348"/>
      <c r="CHC8" s="348"/>
      <c r="CHD8" s="348"/>
      <c r="CHE8" s="348"/>
      <c r="CHF8" s="348"/>
      <c r="CHG8" s="348"/>
      <c r="CHH8" s="348"/>
      <c r="CHI8" s="348"/>
      <c r="CHJ8" s="348"/>
      <c r="CHK8" s="348"/>
      <c r="CHL8" s="348"/>
      <c r="CHM8" s="348"/>
      <c r="CHN8" s="348"/>
      <c r="CHO8" s="348"/>
      <c r="CHP8" s="348"/>
      <c r="CHQ8" s="348"/>
      <c r="CHR8" s="348"/>
      <c r="CHS8" s="348"/>
      <c r="CHT8" s="348"/>
      <c r="CHU8" s="348"/>
      <c r="CHV8" s="348"/>
      <c r="CHW8" s="348"/>
      <c r="CHX8" s="348"/>
      <c r="CHY8" s="348"/>
      <c r="CHZ8" s="348"/>
      <c r="CIA8" s="348"/>
      <c r="CIB8" s="348"/>
      <c r="CIC8" s="348"/>
      <c r="CID8" s="348"/>
      <c r="CIE8" s="348"/>
      <c r="CIF8" s="348"/>
      <c r="CIG8" s="348"/>
      <c r="CIH8" s="348"/>
      <c r="CII8" s="348"/>
      <c r="CIJ8" s="348"/>
      <c r="CIK8" s="348"/>
      <c r="CIL8" s="348"/>
      <c r="CIM8" s="348"/>
      <c r="CIN8" s="348"/>
      <c r="CIO8" s="348"/>
      <c r="CIP8" s="348"/>
      <c r="CIQ8" s="348"/>
      <c r="CIR8" s="348"/>
      <c r="CIS8" s="348"/>
      <c r="CIT8" s="348"/>
      <c r="CIU8" s="348"/>
      <c r="CIV8" s="348"/>
      <c r="CIW8" s="348"/>
      <c r="CIX8" s="348"/>
      <c r="CIY8" s="348"/>
      <c r="CIZ8" s="348"/>
      <c r="CJA8" s="348"/>
      <c r="CJB8" s="348"/>
      <c r="CJC8" s="348"/>
      <c r="CJD8" s="348"/>
      <c r="CJE8" s="348"/>
      <c r="CJF8" s="348"/>
      <c r="CJG8" s="348"/>
      <c r="CJH8" s="348"/>
      <c r="CJI8" s="348"/>
      <c r="CJJ8" s="348"/>
      <c r="CJK8" s="348"/>
      <c r="CJL8" s="348"/>
      <c r="CJM8" s="348"/>
      <c r="CJN8" s="348"/>
      <c r="CJO8" s="348"/>
      <c r="CJP8" s="348"/>
      <c r="CJQ8" s="348"/>
      <c r="CJR8" s="348"/>
      <c r="CJS8" s="348"/>
      <c r="CJT8" s="348"/>
      <c r="CJU8" s="348"/>
      <c r="CJV8" s="348"/>
      <c r="CJW8" s="348"/>
      <c r="CJX8" s="348"/>
      <c r="CJY8" s="348"/>
      <c r="CJZ8" s="348"/>
      <c r="CKA8" s="348"/>
      <c r="CKB8" s="348"/>
      <c r="CKC8" s="348"/>
      <c r="CKD8" s="348"/>
      <c r="CKE8" s="348"/>
      <c r="CKF8" s="348"/>
      <c r="CKG8" s="348"/>
      <c r="CKH8" s="348"/>
      <c r="CKI8" s="348"/>
      <c r="CKJ8" s="348"/>
      <c r="CKK8" s="348"/>
      <c r="CKL8" s="348"/>
      <c r="CKM8" s="348"/>
      <c r="CKN8" s="348"/>
      <c r="CKO8" s="348"/>
      <c r="CKP8" s="348"/>
      <c r="CKQ8" s="348"/>
      <c r="CKR8" s="348"/>
      <c r="CKS8" s="348"/>
      <c r="CKT8" s="348"/>
      <c r="CKU8" s="348"/>
      <c r="CKV8" s="348"/>
      <c r="CKW8" s="348"/>
      <c r="CKX8" s="348"/>
      <c r="CKY8" s="348"/>
      <c r="CKZ8" s="348"/>
      <c r="CLA8" s="348"/>
      <c r="CLB8" s="348"/>
      <c r="CLC8" s="348"/>
      <c r="CLD8" s="348"/>
      <c r="CLE8" s="348"/>
      <c r="CLF8" s="348"/>
      <c r="CLG8" s="348"/>
      <c r="CLH8" s="348"/>
      <c r="CLI8" s="348"/>
      <c r="CLJ8" s="348"/>
      <c r="CLK8" s="348"/>
      <c r="CLL8" s="348"/>
      <c r="CLM8" s="348"/>
      <c r="CLN8" s="348"/>
      <c r="CLO8" s="348"/>
      <c r="CLP8" s="348"/>
      <c r="CLQ8" s="348"/>
      <c r="CLR8" s="348"/>
      <c r="CLS8" s="348"/>
      <c r="CLT8" s="348"/>
      <c r="CLU8" s="348"/>
      <c r="CLV8" s="348"/>
      <c r="CLW8" s="348"/>
      <c r="CLX8" s="348"/>
      <c r="CLY8" s="348"/>
      <c r="CLZ8" s="348"/>
      <c r="CMA8" s="348"/>
      <c r="CMB8" s="348"/>
      <c r="CMC8" s="348"/>
      <c r="CMD8" s="348"/>
      <c r="CME8" s="348"/>
      <c r="CMF8" s="348"/>
      <c r="CMG8" s="348"/>
      <c r="CMH8" s="348"/>
      <c r="CMI8" s="348"/>
      <c r="CMJ8" s="348"/>
      <c r="CMK8" s="348"/>
      <c r="CML8" s="348"/>
      <c r="CMM8" s="348"/>
      <c r="CMN8" s="348"/>
      <c r="CMO8" s="348"/>
      <c r="CMP8" s="348"/>
      <c r="CMQ8" s="348"/>
      <c r="CMR8" s="348"/>
      <c r="CMS8" s="348"/>
      <c r="CMT8" s="348"/>
      <c r="CMU8" s="348"/>
      <c r="CMV8" s="348"/>
      <c r="CMW8" s="348"/>
      <c r="CMX8" s="348"/>
      <c r="CMY8" s="348"/>
      <c r="CMZ8" s="348"/>
      <c r="CNA8" s="348"/>
      <c r="CNB8" s="348"/>
      <c r="CNC8" s="348"/>
      <c r="CND8" s="348"/>
      <c r="CNE8" s="348"/>
      <c r="CNF8" s="348"/>
      <c r="CNG8" s="348"/>
      <c r="CNH8" s="348"/>
      <c r="CNI8" s="348"/>
      <c r="CNJ8" s="348"/>
      <c r="CNK8" s="348"/>
      <c r="CNL8" s="348"/>
      <c r="CNM8" s="348"/>
      <c r="CNN8" s="348"/>
      <c r="CNO8" s="348"/>
      <c r="CNP8" s="348"/>
      <c r="CNQ8" s="348"/>
      <c r="CNR8" s="348"/>
      <c r="CNS8" s="348"/>
      <c r="CNT8" s="348"/>
      <c r="CNU8" s="348"/>
      <c r="CNV8" s="348"/>
      <c r="CNW8" s="348"/>
      <c r="CNX8" s="348"/>
      <c r="CNY8" s="348"/>
      <c r="CNZ8" s="348"/>
      <c r="COA8" s="348"/>
      <c r="COB8" s="348"/>
      <c r="COC8" s="348"/>
      <c r="COD8" s="348"/>
      <c r="COE8" s="348"/>
      <c r="COF8" s="348"/>
      <c r="COG8" s="348"/>
      <c r="COH8" s="348"/>
      <c r="COI8" s="348"/>
      <c r="COJ8" s="348"/>
      <c r="COK8" s="348"/>
      <c r="COL8" s="348"/>
      <c r="COM8" s="348"/>
      <c r="CON8" s="348"/>
      <c r="COO8" s="348"/>
      <c r="COP8" s="348"/>
      <c r="COQ8" s="348"/>
      <c r="COR8" s="348"/>
      <c r="COS8" s="348"/>
      <c r="COT8" s="348"/>
      <c r="COU8" s="348"/>
      <c r="COV8" s="348"/>
      <c r="COW8" s="348"/>
      <c r="COX8" s="348"/>
      <c r="COY8" s="348"/>
      <c r="COZ8" s="348"/>
      <c r="CPA8" s="348"/>
      <c r="CPB8" s="348"/>
      <c r="CPC8" s="348"/>
      <c r="CPD8" s="348"/>
      <c r="CPE8" s="348"/>
      <c r="CPF8" s="348"/>
      <c r="CPG8" s="348"/>
      <c r="CPH8" s="348"/>
      <c r="CPI8" s="348"/>
      <c r="CPJ8" s="348"/>
      <c r="CPK8" s="348"/>
      <c r="CPL8" s="348"/>
      <c r="CPM8" s="348"/>
      <c r="CPN8" s="348"/>
      <c r="CPO8" s="348"/>
      <c r="CPP8" s="348"/>
      <c r="CPQ8" s="348"/>
      <c r="CPR8" s="348"/>
      <c r="CPS8" s="348"/>
      <c r="CPT8" s="348"/>
      <c r="CPU8" s="348"/>
      <c r="CPV8" s="348"/>
      <c r="CPW8" s="348"/>
      <c r="CPX8" s="348"/>
      <c r="CPY8" s="348"/>
      <c r="CPZ8" s="348"/>
      <c r="CQA8" s="348"/>
      <c r="CQB8" s="348"/>
      <c r="CQC8" s="348"/>
      <c r="CQD8" s="348"/>
      <c r="CQE8" s="348"/>
      <c r="CQF8" s="348"/>
      <c r="CQG8" s="348"/>
      <c r="CQH8" s="348"/>
      <c r="CQI8" s="348"/>
      <c r="CQJ8" s="348"/>
      <c r="CQK8" s="348"/>
      <c r="CQL8" s="348"/>
      <c r="CQM8" s="348"/>
      <c r="CQN8" s="348"/>
      <c r="CQO8" s="348"/>
      <c r="CQP8" s="348"/>
      <c r="CQQ8" s="348"/>
      <c r="CQR8" s="348"/>
      <c r="CQS8" s="348"/>
      <c r="CQT8" s="348"/>
      <c r="CQU8" s="348"/>
      <c r="CQV8" s="348"/>
      <c r="CQW8" s="348"/>
      <c r="CQX8" s="348"/>
      <c r="CQY8" s="348"/>
      <c r="CQZ8" s="348"/>
      <c r="CRA8" s="348"/>
      <c r="CRB8" s="348"/>
      <c r="CRC8" s="348"/>
      <c r="CRD8" s="348"/>
      <c r="CRE8" s="348"/>
      <c r="CRF8" s="348"/>
      <c r="CRG8" s="348"/>
      <c r="CRH8" s="348"/>
      <c r="CRI8" s="348"/>
      <c r="CRJ8" s="348"/>
      <c r="CRK8" s="348"/>
      <c r="CRL8" s="348"/>
      <c r="CRM8" s="348"/>
      <c r="CRN8" s="348"/>
      <c r="CRO8" s="348"/>
      <c r="CRP8" s="348"/>
      <c r="CRQ8" s="348"/>
      <c r="CRR8" s="348"/>
      <c r="CRS8" s="348"/>
      <c r="CRT8" s="348"/>
      <c r="CRU8" s="348"/>
      <c r="CRV8" s="348"/>
      <c r="CRW8" s="348"/>
      <c r="CRX8" s="348"/>
      <c r="CRY8" s="348"/>
      <c r="CRZ8" s="348"/>
      <c r="CSA8" s="348"/>
      <c r="CSB8" s="348"/>
      <c r="CSC8" s="348"/>
      <c r="CSD8" s="348"/>
      <c r="CSE8" s="348"/>
      <c r="CSF8" s="348"/>
      <c r="CSG8" s="348"/>
      <c r="CSH8" s="348"/>
      <c r="CSI8" s="348"/>
      <c r="CSJ8" s="348"/>
      <c r="CSK8" s="348"/>
      <c r="CSL8" s="348"/>
      <c r="CSM8" s="348"/>
      <c r="CSN8" s="348"/>
      <c r="CSO8" s="348"/>
      <c r="CSP8" s="348"/>
      <c r="CSQ8" s="348"/>
      <c r="CSR8" s="348"/>
      <c r="CSS8" s="348"/>
      <c r="CST8" s="348"/>
      <c r="CSU8" s="348"/>
      <c r="CSV8" s="348"/>
      <c r="CSW8" s="348"/>
      <c r="CSX8" s="348"/>
      <c r="CSY8" s="348"/>
      <c r="CSZ8" s="348"/>
      <c r="CTA8" s="348"/>
      <c r="CTB8" s="348"/>
      <c r="CTC8" s="348"/>
      <c r="CTD8" s="348"/>
      <c r="CTE8" s="348"/>
      <c r="CTF8" s="348"/>
      <c r="CTG8" s="348"/>
      <c r="CTH8" s="348"/>
      <c r="CTI8" s="348"/>
      <c r="CTJ8" s="348"/>
      <c r="CTK8" s="348"/>
      <c r="CTL8" s="348"/>
      <c r="CTM8" s="348"/>
      <c r="CTN8" s="348"/>
      <c r="CTO8" s="348"/>
      <c r="CTP8" s="348"/>
      <c r="CTQ8" s="348"/>
      <c r="CTR8" s="348"/>
      <c r="CTS8" s="348"/>
      <c r="CTT8" s="348"/>
      <c r="CTU8" s="348"/>
      <c r="CTV8" s="348"/>
      <c r="CTW8" s="348"/>
      <c r="CTX8" s="348"/>
      <c r="CTY8" s="348"/>
      <c r="CTZ8" s="348"/>
      <c r="CUA8" s="348"/>
      <c r="CUB8" s="348"/>
      <c r="CUC8" s="348"/>
      <c r="CUD8" s="348"/>
      <c r="CUE8" s="348"/>
      <c r="CUF8" s="348"/>
      <c r="CUG8" s="348"/>
      <c r="CUH8" s="348"/>
      <c r="CUI8" s="348"/>
      <c r="CUJ8" s="348"/>
      <c r="CUK8" s="348"/>
      <c r="CUL8" s="348"/>
      <c r="CUM8" s="348"/>
      <c r="CUN8" s="348"/>
      <c r="CUO8" s="348"/>
      <c r="CUP8" s="348"/>
      <c r="CUQ8" s="348"/>
      <c r="CUR8" s="348"/>
      <c r="CUS8" s="348"/>
      <c r="CUT8" s="348"/>
      <c r="CUU8" s="348"/>
      <c r="CUV8" s="348"/>
      <c r="CUW8" s="348"/>
      <c r="CUX8" s="348"/>
      <c r="CUY8" s="348"/>
      <c r="CUZ8" s="348"/>
      <c r="CVA8" s="348"/>
      <c r="CVB8" s="348"/>
      <c r="CVC8" s="348"/>
      <c r="CVD8" s="348"/>
      <c r="CVE8" s="348"/>
      <c r="CVF8" s="348"/>
      <c r="CVG8" s="348"/>
      <c r="CVH8" s="348"/>
      <c r="CVI8" s="348"/>
      <c r="CVJ8" s="348"/>
      <c r="CVK8" s="348"/>
      <c r="CVL8" s="348"/>
      <c r="CVM8" s="348"/>
      <c r="CVN8" s="348"/>
      <c r="CVO8" s="348"/>
      <c r="CVP8" s="348"/>
      <c r="CVQ8" s="348"/>
      <c r="CVR8" s="348"/>
      <c r="CVS8" s="348"/>
      <c r="CVT8" s="348"/>
      <c r="CVU8" s="348"/>
      <c r="CVV8" s="348"/>
      <c r="CVW8" s="348"/>
      <c r="CVX8" s="348"/>
      <c r="CVY8" s="348"/>
      <c r="CVZ8" s="348"/>
      <c r="CWA8" s="348"/>
      <c r="CWB8" s="348"/>
      <c r="CWC8" s="348"/>
      <c r="CWD8" s="348"/>
      <c r="CWE8" s="348"/>
      <c r="CWF8" s="348"/>
      <c r="CWG8" s="348"/>
      <c r="CWH8" s="348"/>
      <c r="CWI8" s="348"/>
      <c r="CWJ8" s="348"/>
      <c r="CWK8" s="348"/>
      <c r="CWL8" s="348"/>
      <c r="CWM8" s="348"/>
      <c r="CWN8" s="348"/>
      <c r="CWO8" s="348"/>
      <c r="CWP8" s="348"/>
      <c r="CWQ8" s="348"/>
      <c r="CWR8" s="348"/>
      <c r="CWS8" s="348"/>
      <c r="CWT8" s="348"/>
      <c r="CWU8" s="348"/>
      <c r="CWV8" s="348"/>
      <c r="CWW8" s="348"/>
      <c r="CWX8" s="348"/>
      <c r="CWY8" s="348"/>
      <c r="CWZ8" s="348"/>
      <c r="CXA8" s="348"/>
      <c r="CXB8" s="348"/>
      <c r="CXC8" s="348"/>
      <c r="CXD8" s="348"/>
      <c r="CXE8" s="348"/>
      <c r="CXF8" s="348"/>
      <c r="CXG8" s="348"/>
      <c r="CXH8" s="348"/>
      <c r="CXI8" s="348"/>
      <c r="CXJ8" s="348"/>
      <c r="CXK8" s="348"/>
      <c r="CXL8" s="348"/>
      <c r="CXM8" s="348"/>
      <c r="CXN8" s="348"/>
      <c r="CXO8" s="348"/>
      <c r="CXP8" s="348"/>
      <c r="CXQ8" s="348"/>
      <c r="CXR8" s="348"/>
      <c r="CXS8" s="348"/>
      <c r="CXT8" s="348"/>
      <c r="CXU8" s="348"/>
      <c r="CXV8" s="348"/>
      <c r="CXW8" s="348"/>
      <c r="CXX8" s="348"/>
      <c r="CXY8" s="348"/>
      <c r="CXZ8" s="348"/>
      <c r="CYA8" s="348"/>
      <c r="CYB8" s="348"/>
      <c r="CYC8" s="348"/>
      <c r="CYD8" s="348"/>
      <c r="CYE8" s="348"/>
      <c r="CYF8" s="348"/>
      <c r="CYG8" s="348"/>
      <c r="CYH8" s="348"/>
      <c r="CYI8" s="348"/>
      <c r="CYJ8" s="348"/>
      <c r="CYK8" s="348"/>
      <c r="CYL8" s="348"/>
      <c r="CYM8" s="348"/>
      <c r="CYN8" s="348"/>
      <c r="CYO8" s="348"/>
      <c r="CYP8" s="348"/>
      <c r="CYQ8" s="348"/>
      <c r="CYR8" s="348"/>
      <c r="CYS8" s="348"/>
      <c r="CYT8" s="348"/>
      <c r="CYU8" s="348"/>
      <c r="CYV8" s="348"/>
      <c r="CYW8" s="348"/>
      <c r="CYX8" s="348"/>
      <c r="CYY8" s="348"/>
      <c r="CYZ8" s="348"/>
      <c r="CZA8" s="348"/>
      <c r="CZB8" s="348"/>
      <c r="CZC8" s="348"/>
      <c r="CZD8" s="348"/>
      <c r="CZE8" s="348"/>
      <c r="CZF8" s="348"/>
      <c r="CZG8" s="348"/>
      <c r="CZH8" s="348"/>
      <c r="CZI8" s="348"/>
      <c r="CZJ8" s="348"/>
      <c r="CZK8" s="348"/>
      <c r="CZL8" s="348"/>
      <c r="CZM8" s="348"/>
      <c r="CZN8" s="348"/>
      <c r="CZO8" s="348"/>
      <c r="CZP8" s="348"/>
      <c r="CZQ8" s="348"/>
      <c r="CZR8" s="348"/>
      <c r="CZS8" s="348"/>
      <c r="CZT8" s="348"/>
      <c r="CZU8" s="348"/>
      <c r="CZV8" s="348"/>
      <c r="CZW8" s="348"/>
      <c r="CZX8" s="348"/>
      <c r="CZY8" s="348"/>
      <c r="CZZ8" s="348"/>
      <c r="DAA8" s="348"/>
      <c r="DAB8" s="348"/>
      <c r="DAC8" s="348"/>
      <c r="DAD8" s="348"/>
      <c r="DAE8" s="348"/>
      <c r="DAF8" s="348"/>
      <c r="DAG8" s="348"/>
      <c r="DAH8" s="348"/>
      <c r="DAI8" s="348"/>
      <c r="DAJ8" s="348"/>
      <c r="DAK8" s="348"/>
      <c r="DAL8" s="348"/>
      <c r="DAM8" s="348"/>
      <c r="DAN8" s="348"/>
      <c r="DAO8" s="348"/>
      <c r="DAP8" s="348"/>
      <c r="DAQ8" s="348"/>
      <c r="DAR8" s="348"/>
      <c r="DAS8" s="348"/>
      <c r="DAT8" s="348"/>
      <c r="DAU8" s="348"/>
      <c r="DAV8" s="348"/>
      <c r="DAW8" s="348"/>
      <c r="DAX8" s="348"/>
      <c r="DAY8" s="348"/>
      <c r="DAZ8" s="348"/>
      <c r="DBA8" s="348"/>
      <c r="DBB8" s="348"/>
      <c r="DBC8" s="348"/>
      <c r="DBD8" s="348"/>
      <c r="DBE8" s="348"/>
      <c r="DBF8" s="348"/>
      <c r="DBG8" s="348"/>
      <c r="DBH8" s="348"/>
      <c r="DBI8" s="348"/>
      <c r="DBJ8" s="348"/>
      <c r="DBK8" s="348"/>
      <c r="DBL8" s="348"/>
      <c r="DBM8" s="348"/>
      <c r="DBN8" s="348"/>
      <c r="DBO8" s="348"/>
      <c r="DBP8" s="348"/>
      <c r="DBQ8" s="348"/>
      <c r="DBR8" s="348"/>
      <c r="DBS8" s="348"/>
      <c r="DBT8" s="348"/>
      <c r="DBU8" s="348"/>
      <c r="DBV8" s="348"/>
      <c r="DBW8" s="348"/>
      <c r="DBX8" s="348"/>
      <c r="DBY8" s="348"/>
      <c r="DBZ8" s="348"/>
      <c r="DCA8" s="348"/>
      <c r="DCB8" s="348"/>
      <c r="DCC8" s="348"/>
      <c r="DCD8" s="348"/>
      <c r="DCE8" s="348"/>
      <c r="DCF8" s="348"/>
      <c r="DCG8" s="348"/>
      <c r="DCH8" s="348"/>
      <c r="DCI8" s="348"/>
      <c r="DCJ8" s="348"/>
      <c r="DCK8" s="348"/>
      <c r="DCL8" s="348"/>
      <c r="DCM8" s="348"/>
      <c r="DCN8" s="348"/>
      <c r="DCO8" s="348"/>
      <c r="DCP8" s="348"/>
      <c r="DCQ8" s="348"/>
      <c r="DCR8" s="348"/>
      <c r="DCS8" s="348"/>
      <c r="DCT8" s="348"/>
      <c r="DCU8" s="348"/>
      <c r="DCV8" s="348"/>
      <c r="DCW8" s="348"/>
      <c r="DCX8" s="348"/>
      <c r="DCY8" s="348"/>
      <c r="DCZ8" s="348"/>
      <c r="DDA8" s="348"/>
      <c r="DDB8" s="348"/>
      <c r="DDC8" s="348"/>
      <c r="DDD8" s="348"/>
      <c r="DDE8" s="348"/>
      <c r="DDF8" s="348"/>
      <c r="DDG8" s="348"/>
      <c r="DDH8" s="348"/>
      <c r="DDI8" s="348"/>
      <c r="DDJ8" s="348"/>
      <c r="DDK8" s="348"/>
      <c r="DDL8" s="348"/>
      <c r="DDM8" s="348"/>
      <c r="DDN8" s="348"/>
      <c r="DDO8" s="348"/>
      <c r="DDP8" s="348"/>
      <c r="DDQ8" s="348"/>
      <c r="DDR8" s="348"/>
      <c r="DDS8" s="348"/>
      <c r="DDT8" s="348"/>
      <c r="DDU8" s="348"/>
      <c r="DDV8" s="348"/>
      <c r="DDW8" s="348"/>
      <c r="DDX8" s="348"/>
      <c r="DDY8" s="348"/>
      <c r="DDZ8" s="348"/>
      <c r="DEA8" s="348"/>
      <c r="DEB8" s="348"/>
      <c r="DEC8" s="348"/>
      <c r="DED8" s="348"/>
      <c r="DEE8" s="348"/>
      <c r="DEF8" s="348"/>
      <c r="DEG8" s="348"/>
      <c r="DEH8" s="348"/>
      <c r="DEI8" s="348"/>
      <c r="DEJ8" s="348"/>
      <c r="DEK8" s="348"/>
      <c r="DEL8" s="348"/>
      <c r="DEM8" s="348"/>
      <c r="DEN8" s="348"/>
      <c r="DEO8" s="348"/>
      <c r="DEP8" s="348"/>
      <c r="DEQ8" s="348"/>
      <c r="DER8" s="348"/>
      <c r="DES8" s="348"/>
      <c r="DET8" s="348"/>
      <c r="DEU8" s="348"/>
      <c r="DEV8" s="348"/>
      <c r="DEW8" s="348"/>
      <c r="DEX8" s="348"/>
      <c r="DEY8" s="348"/>
      <c r="DEZ8" s="348"/>
      <c r="DFA8" s="348"/>
      <c r="DFB8" s="348"/>
      <c r="DFC8" s="348"/>
      <c r="DFD8" s="348"/>
      <c r="DFE8" s="348"/>
      <c r="DFF8" s="348"/>
      <c r="DFG8" s="348"/>
      <c r="DFH8" s="348"/>
      <c r="DFI8" s="348"/>
      <c r="DFJ8" s="348"/>
      <c r="DFK8" s="348"/>
      <c r="DFL8" s="348"/>
      <c r="DFM8" s="348"/>
      <c r="DFN8" s="348"/>
      <c r="DFO8" s="348"/>
      <c r="DFP8" s="348"/>
      <c r="DFQ8" s="348"/>
      <c r="DFR8" s="348"/>
      <c r="DFS8" s="348"/>
      <c r="DFT8" s="348"/>
      <c r="DFU8" s="348"/>
      <c r="DFV8" s="348"/>
      <c r="DFW8" s="348"/>
      <c r="DFX8" s="348"/>
      <c r="DFY8" s="348"/>
      <c r="DFZ8" s="348"/>
      <c r="DGA8" s="348"/>
      <c r="DGB8" s="348"/>
      <c r="DGC8" s="348"/>
      <c r="DGD8" s="348"/>
      <c r="DGE8" s="348"/>
      <c r="DGF8" s="348"/>
      <c r="DGG8" s="348"/>
      <c r="DGH8" s="348"/>
      <c r="DGI8" s="348"/>
      <c r="DGJ8" s="348"/>
      <c r="DGK8" s="348"/>
      <c r="DGL8" s="348"/>
      <c r="DGM8" s="348"/>
      <c r="DGN8" s="348"/>
      <c r="DGO8" s="348"/>
      <c r="DGP8" s="348"/>
      <c r="DGQ8" s="348"/>
      <c r="DGR8" s="348"/>
      <c r="DGS8" s="348"/>
      <c r="DGT8" s="348"/>
      <c r="DGU8" s="348"/>
      <c r="DGV8" s="348"/>
      <c r="DGW8" s="348"/>
      <c r="DGX8" s="348"/>
      <c r="DGY8" s="348"/>
      <c r="DGZ8" s="348"/>
      <c r="DHA8" s="348"/>
      <c r="DHB8" s="348"/>
      <c r="DHC8" s="348"/>
      <c r="DHD8" s="348"/>
      <c r="DHE8" s="348"/>
      <c r="DHF8" s="348"/>
      <c r="DHG8" s="348"/>
      <c r="DHH8" s="348"/>
      <c r="DHI8" s="348"/>
      <c r="DHJ8" s="348"/>
      <c r="DHK8" s="348"/>
      <c r="DHL8" s="348"/>
      <c r="DHM8" s="348"/>
      <c r="DHN8" s="348"/>
      <c r="DHO8" s="348"/>
      <c r="DHP8" s="348"/>
      <c r="DHQ8" s="348"/>
      <c r="DHR8" s="348"/>
      <c r="DHS8" s="348"/>
      <c r="DHT8" s="348"/>
      <c r="DHU8" s="348"/>
      <c r="DHV8" s="348"/>
      <c r="DHW8" s="348"/>
      <c r="DHX8" s="348"/>
      <c r="DHY8" s="348"/>
      <c r="DHZ8" s="348"/>
      <c r="DIA8" s="348"/>
      <c r="DIB8" s="348"/>
      <c r="DIC8" s="348"/>
      <c r="DID8" s="348"/>
      <c r="DIE8" s="348"/>
      <c r="DIF8" s="348"/>
      <c r="DIG8" s="348"/>
      <c r="DIH8" s="348"/>
      <c r="DII8" s="348"/>
      <c r="DIJ8" s="348"/>
      <c r="DIK8" s="348"/>
      <c r="DIL8" s="348"/>
      <c r="DIM8" s="348"/>
      <c r="DIN8" s="348"/>
      <c r="DIO8" s="348"/>
      <c r="DIP8" s="348"/>
      <c r="DIQ8" s="348"/>
      <c r="DIR8" s="348"/>
      <c r="DIS8" s="348"/>
      <c r="DIT8" s="348"/>
      <c r="DIU8" s="348"/>
      <c r="DIV8" s="348"/>
      <c r="DIW8" s="348"/>
      <c r="DIX8" s="348"/>
      <c r="DIY8" s="348"/>
      <c r="DIZ8" s="348"/>
      <c r="DJA8" s="348"/>
      <c r="DJB8" s="348"/>
      <c r="DJC8" s="348"/>
      <c r="DJD8" s="348"/>
      <c r="DJE8" s="348"/>
      <c r="DJF8" s="348"/>
      <c r="DJG8" s="348"/>
      <c r="DJH8" s="348"/>
      <c r="DJI8" s="348"/>
      <c r="DJJ8" s="348"/>
      <c r="DJK8" s="348"/>
      <c r="DJL8" s="348"/>
      <c r="DJM8" s="348"/>
      <c r="DJN8" s="348"/>
      <c r="DJO8" s="348"/>
      <c r="DJP8" s="348"/>
      <c r="DJQ8" s="348"/>
      <c r="DJR8" s="348"/>
      <c r="DJS8" s="348"/>
      <c r="DJT8" s="348"/>
      <c r="DJU8" s="348"/>
      <c r="DJV8" s="348"/>
      <c r="DJW8" s="348"/>
      <c r="DJX8" s="348"/>
      <c r="DJY8" s="348"/>
      <c r="DJZ8" s="348"/>
      <c r="DKA8" s="348"/>
      <c r="DKB8" s="348"/>
      <c r="DKC8" s="348"/>
      <c r="DKD8" s="348"/>
      <c r="DKE8" s="348"/>
      <c r="DKF8" s="348"/>
      <c r="DKG8" s="348"/>
      <c r="DKH8" s="348"/>
      <c r="DKI8" s="348"/>
      <c r="DKJ8" s="348"/>
      <c r="DKK8" s="348"/>
      <c r="DKL8" s="348"/>
      <c r="DKM8" s="348"/>
      <c r="DKN8" s="348"/>
      <c r="DKO8" s="348"/>
      <c r="DKP8" s="348"/>
      <c r="DKQ8" s="348"/>
      <c r="DKR8" s="348"/>
      <c r="DKS8" s="348"/>
      <c r="DKT8" s="348"/>
      <c r="DKU8" s="348"/>
      <c r="DKV8" s="348"/>
      <c r="DKW8" s="348"/>
      <c r="DKX8" s="348"/>
      <c r="DKY8" s="348"/>
      <c r="DKZ8" s="348"/>
      <c r="DLA8" s="348"/>
      <c r="DLB8" s="348"/>
      <c r="DLC8" s="348"/>
      <c r="DLD8" s="348"/>
      <c r="DLE8" s="348"/>
      <c r="DLF8" s="348"/>
      <c r="DLG8" s="348"/>
      <c r="DLH8" s="348"/>
      <c r="DLI8" s="348"/>
      <c r="DLJ8" s="348"/>
      <c r="DLK8" s="348"/>
      <c r="DLL8" s="348"/>
      <c r="DLM8" s="348"/>
      <c r="DLN8" s="348"/>
      <c r="DLO8" s="348"/>
      <c r="DLP8" s="348"/>
      <c r="DLQ8" s="348"/>
      <c r="DLR8" s="348"/>
      <c r="DLS8" s="348"/>
      <c r="DLT8" s="348"/>
      <c r="DLU8" s="348"/>
      <c r="DLV8" s="348"/>
      <c r="DLW8" s="348"/>
      <c r="DLX8" s="348"/>
      <c r="DLY8" s="348"/>
      <c r="DLZ8" s="348"/>
      <c r="DMA8" s="348"/>
      <c r="DMB8" s="348"/>
      <c r="DMC8" s="348"/>
      <c r="DMD8" s="348"/>
      <c r="DME8" s="348"/>
      <c r="DMF8" s="348"/>
      <c r="DMG8" s="348"/>
      <c r="DMH8" s="348"/>
      <c r="DMI8" s="348"/>
      <c r="DMJ8" s="348"/>
      <c r="DMK8" s="348"/>
      <c r="DML8" s="348"/>
      <c r="DMM8" s="348"/>
      <c r="DMN8" s="348"/>
      <c r="DMO8" s="348"/>
      <c r="DMP8" s="348"/>
      <c r="DMQ8" s="348"/>
      <c r="DMR8" s="348"/>
      <c r="DMS8" s="348"/>
      <c r="DMT8" s="348"/>
      <c r="DMU8" s="348"/>
      <c r="DMV8" s="348"/>
      <c r="DMW8" s="348"/>
      <c r="DMX8" s="348"/>
      <c r="DMY8" s="348"/>
      <c r="DMZ8" s="348"/>
      <c r="DNA8" s="348"/>
      <c r="DNB8" s="348"/>
      <c r="DNC8" s="348"/>
      <c r="DND8" s="348"/>
      <c r="DNE8" s="348"/>
      <c r="DNF8" s="348"/>
      <c r="DNG8" s="348"/>
      <c r="DNH8" s="348"/>
      <c r="DNI8" s="348"/>
      <c r="DNJ8" s="348"/>
      <c r="DNK8" s="348"/>
      <c r="DNL8" s="348"/>
      <c r="DNM8" s="348"/>
      <c r="DNN8" s="348"/>
      <c r="DNO8" s="348"/>
      <c r="DNP8" s="348"/>
      <c r="DNQ8" s="348"/>
      <c r="DNR8" s="348"/>
      <c r="DNS8" s="348"/>
      <c r="DNT8" s="348"/>
      <c r="DNU8" s="348"/>
      <c r="DNV8" s="348"/>
      <c r="DNW8" s="348"/>
      <c r="DNX8" s="348"/>
      <c r="DNY8" s="348"/>
      <c r="DNZ8" s="348"/>
      <c r="DOA8" s="348"/>
      <c r="DOB8" s="348"/>
      <c r="DOC8" s="348"/>
      <c r="DOD8" s="348"/>
      <c r="DOE8" s="348"/>
      <c r="DOF8" s="348"/>
      <c r="DOG8" s="348"/>
      <c r="DOH8" s="348"/>
      <c r="DOI8" s="348"/>
      <c r="DOJ8" s="348"/>
      <c r="DOK8" s="348"/>
      <c r="DOL8" s="348"/>
      <c r="DOM8" s="348"/>
      <c r="DON8" s="348"/>
      <c r="DOO8" s="348"/>
      <c r="DOP8" s="348"/>
      <c r="DOQ8" s="348"/>
      <c r="DOR8" s="348"/>
      <c r="DOS8" s="348"/>
      <c r="DOT8" s="348"/>
      <c r="DOU8" s="348"/>
      <c r="DOV8" s="348"/>
      <c r="DOW8" s="348"/>
      <c r="DOX8" s="348"/>
      <c r="DOY8" s="348"/>
      <c r="DOZ8" s="348"/>
      <c r="DPA8" s="348"/>
      <c r="DPB8" s="348"/>
      <c r="DPC8" s="348"/>
      <c r="DPD8" s="348"/>
      <c r="DPE8" s="348"/>
      <c r="DPF8" s="348"/>
      <c r="DPG8" s="348"/>
      <c r="DPH8" s="348"/>
      <c r="DPI8" s="348"/>
      <c r="DPJ8" s="348"/>
      <c r="DPK8" s="348"/>
      <c r="DPL8" s="348"/>
      <c r="DPM8" s="348"/>
      <c r="DPN8" s="348"/>
      <c r="DPO8" s="348"/>
      <c r="DPP8" s="348"/>
      <c r="DPQ8" s="348"/>
      <c r="DPR8" s="348"/>
      <c r="DPS8" s="348"/>
      <c r="DPT8" s="348"/>
      <c r="DPU8" s="348"/>
      <c r="DPV8" s="348"/>
      <c r="DPW8" s="348"/>
      <c r="DPX8" s="348"/>
      <c r="DPY8" s="348"/>
      <c r="DPZ8" s="348"/>
      <c r="DQA8" s="348"/>
      <c r="DQB8" s="348"/>
      <c r="DQC8" s="348"/>
      <c r="DQD8" s="348"/>
      <c r="DQE8" s="348"/>
      <c r="DQF8" s="348"/>
      <c r="DQG8" s="348"/>
      <c r="DQH8" s="348"/>
      <c r="DQI8" s="348"/>
      <c r="DQJ8" s="348"/>
      <c r="DQK8" s="348"/>
      <c r="DQL8" s="348"/>
      <c r="DQM8" s="348"/>
      <c r="DQN8" s="348"/>
      <c r="DQO8" s="348"/>
      <c r="DQP8" s="348"/>
      <c r="DQQ8" s="348"/>
      <c r="DQR8" s="348"/>
      <c r="DQS8" s="348"/>
      <c r="DQT8" s="348"/>
      <c r="DQU8" s="348"/>
      <c r="DQV8" s="348"/>
      <c r="DQW8" s="348"/>
      <c r="DQX8" s="348"/>
      <c r="DQY8" s="348"/>
      <c r="DQZ8" s="348"/>
      <c r="DRA8" s="348"/>
      <c r="DRB8" s="348"/>
      <c r="DRC8" s="348"/>
      <c r="DRD8" s="348"/>
      <c r="DRE8" s="348"/>
      <c r="DRF8" s="348"/>
      <c r="DRG8" s="348"/>
      <c r="DRH8" s="348"/>
      <c r="DRI8" s="348"/>
      <c r="DRJ8" s="348"/>
      <c r="DRK8" s="348"/>
      <c r="DRL8" s="348"/>
      <c r="DRM8" s="348"/>
      <c r="DRN8" s="348"/>
      <c r="DRO8" s="348"/>
      <c r="DRP8" s="348"/>
      <c r="DRQ8" s="348"/>
      <c r="DRR8" s="348"/>
      <c r="DRS8" s="348"/>
      <c r="DRT8" s="348"/>
      <c r="DRU8" s="348"/>
      <c r="DRV8" s="348"/>
      <c r="DRW8" s="348"/>
      <c r="DRX8" s="348"/>
      <c r="DRY8" s="348"/>
      <c r="DRZ8" s="348"/>
      <c r="DSA8" s="348"/>
      <c r="DSB8" s="348"/>
      <c r="DSC8" s="348"/>
      <c r="DSD8" s="348"/>
      <c r="DSE8" s="348"/>
      <c r="DSF8" s="348"/>
      <c r="DSG8" s="348"/>
      <c r="DSH8" s="348"/>
      <c r="DSI8" s="348"/>
      <c r="DSJ8" s="348"/>
      <c r="DSK8" s="348"/>
      <c r="DSL8" s="348"/>
      <c r="DSM8" s="348"/>
      <c r="DSN8" s="348"/>
      <c r="DSO8" s="348"/>
      <c r="DSP8" s="348"/>
      <c r="DSQ8" s="348"/>
      <c r="DSR8" s="348"/>
      <c r="DSS8" s="348"/>
      <c r="DST8" s="348"/>
      <c r="DSU8" s="348"/>
      <c r="DSV8" s="348"/>
      <c r="DSW8" s="348"/>
      <c r="DSX8" s="348"/>
      <c r="DSY8" s="348"/>
      <c r="DSZ8" s="348"/>
      <c r="DTA8" s="348"/>
      <c r="DTB8" s="348"/>
      <c r="DTC8" s="348"/>
      <c r="DTD8" s="348"/>
      <c r="DTE8" s="348"/>
      <c r="DTF8" s="348"/>
      <c r="DTG8" s="348"/>
      <c r="DTH8" s="348"/>
      <c r="DTI8" s="348"/>
      <c r="DTJ8" s="348"/>
      <c r="DTK8" s="348"/>
      <c r="DTL8" s="348"/>
      <c r="DTM8" s="348"/>
      <c r="DTN8" s="348"/>
      <c r="DTO8" s="348"/>
      <c r="DTP8" s="348"/>
      <c r="DTQ8" s="348"/>
      <c r="DTR8" s="348"/>
      <c r="DTS8" s="348"/>
      <c r="DTT8" s="348"/>
      <c r="DTU8" s="348"/>
      <c r="DTV8" s="348"/>
      <c r="DTW8" s="348"/>
      <c r="DTX8" s="348"/>
      <c r="DTY8" s="348"/>
      <c r="DTZ8" s="348"/>
      <c r="DUA8" s="348"/>
      <c r="DUB8" s="348"/>
      <c r="DUC8" s="348"/>
      <c r="DUD8" s="348"/>
      <c r="DUE8" s="348"/>
      <c r="DUF8" s="348"/>
      <c r="DUG8" s="348"/>
      <c r="DUH8" s="348"/>
      <c r="DUI8" s="348"/>
      <c r="DUJ8" s="348"/>
      <c r="DUK8" s="348"/>
      <c r="DUL8" s="348"/>
      <c r="DUM8" s="348"/>
      <c r="DUN8" s="348"/>
      <c r="DUO8" s="348"/>
      <c r="DUP8" s="348"/>
      <c r="DUQ8" s="348"/>
      <c r="DUR8" s="348"/>
      <c r="DUS8" s="348"/>
      <c r="DUT8" s="348"/>
      <c r="DUU8" s="348"/>
      <c r="DUV8" s="348"/>
      <c r="DUW8" s="348"/>
      <c r="DUX8" s="348"/>
      <c r="DUY8" s="348"/>
      <c r="DUZ8" s="348"/>
      <c r="DVA8" s="348"/>
      <c r="DVB8" s="348"/>
      <c r="DVC8" s="348"/>
      <c r="DVD8" s="348"/>
      <c r="DVE8" s="348"/>
      <c r="DVF8" s="348"/>
      <c r="DVG8" s="348"/>
      <c r="DVH8" s="348"/>
      <c r="DVI8" s="348"/>
      <c r="DVJ8" s="348"/>
      <c r="DVK8" s="348"/>
      <c r="DVL8" s="348"/>
      <c r="DVM8" s="348"/>
      <c r="DVN8" s="348"/>
      <c r="DVO8" s="348"/>
      <c r="DVP8" s="348"/>
      <c r="DVQ8" s="348"/>
      <c r="DVR8" s="348"/>
      <c r="DVS8" s="348"/>
      <c r="DVT8" s="348"/>
      <c r="DVU8" s="348"/>
      <c r="DVV8" s="348"/>
      <c r="DVW8" s="348"/>
      <c r="DVX8" s="348"/>
      <c r="DVY8" s="348"/>
      <c r="DVZ8" s="348"/>
      <c r="DWA8" s="348"/>
      <c r="DWB8" s="348"/>
      <c r="DWC8" s="348"/>
      <c r="DWD8" s="348"/>
      <c r="DWE8" s="348"/>
      <c r="DWF8" s="348"/>
      <c r="DWG8" s="348"/>
      <c r="DWH8" s="348"/>
      <c r="DWI8" s="348"/>
      <c r="DWJ8" s="348"/>
      <c r="DWK8" s="348"/>
      <c r="DWL8" s="348"/>
      <c r="DWM8" s="348"/>
      <c r="DWN8" s="348"/>
      <c r="DWO8" s="348"/>
      <c r="DWP8" s="348"/>
      <c r="DWQ8" s="348"/>
      <c r="DWR8" s="348"/>
      <c r="DWS8" s="348"/>
      <c r="DWT8" s="348"/>
      <c r="DWU8" s="348"/>
      <c r="DWV8" s="348"/>
      <c r="DWW8" s="348"/>
      <c r="DWX8" s="348"/>
      <c r="DWY8" s="348"/>
      <c r="DWZ8" s="348"/>
      <c r="DXA8" s="348"/>
      <c r="DXB8" s="348"/>
      <c r="DXC8" s="348"/>
      <c r="DXD8" s="348"/>
      <c r="DXE8" s="348"/>
      <c r="DXF8" s="348"/>
      <c r="DXG8" s="348"/>
      <c r="DXH8" s="348"/>
      <c r="DXI8" s="348"/>
      <c r="DXJ8" s="348"/>
      <c r="DXK8" s="348"/>
      <c r="DXL8" s="348"/>
      <c r="DXM8" s="348"/>
      <c r="DXN8" s="348"/>
      <c r="DXO8" s="348"/>
      <c r="DXP8" s="348"/>
      <c r="DXQ8" s="348"/>
      <c r="DXR8" s="348"/>
      <c r="DXS8" s="348"/>
      <c r="DXT8" s="348"/>
      <c r="DXU8" s="348"/>
      <c r="DXV8" s="348"/>
      <c r="DXW8" s="348"/>
      <c r="DXX8" s="348"/>
      <c r="DXY8" s="348"/>
      <c r="DXZ8" s="348"/>
      <c r="DYA8" s="348"/>
      <c r="DYB8" s="348"/>
      <c r="DYC8" s="348"/>
      <c r="DYD8" s="348"/>
      <c r="DYE8" s="348"/>
      <c r="DYF8" s="348"/>
      <c r="DYG8" s="348"/>
      <c r="DYH8" s="348"/>
      <c r="DYI8" s="348"/>
      <c r="DYJ8" s="348"/>
      <c r="DYK8" s="348"/>
      <c r="DYL8" s="348"/>
      <c r="DYM8" s="348"/>
      <c r="DYN8" s="348"/>
      <c r="DYO8" s="348"/>
      <c r="DYP8" s="348"/>
      <c r="DYQ8" s="348"/>
      <c r="DYR8" s="348"/>
      <c r="DYS8" s="348"/>
      <c r="DYT8" s="348"/>
      <c r="DYU8" s="348"/>
      <c r="DYV8" s="348"/>
      <c r="DYW8" s="348"/>
      <c r="DYX8" s="348"/>
      <c r="DYY8" s="348"/>
      <c r="DYZ8" s="348"/>
      <c r="DZA8" s="348"/>
      <c r="DZB8" s="348"/>
      <c r="DZC8" s="348"/>
      <c r="DZD8" s="348"/>
      <c r="DZE8" s="348"/>
      <c r="DZF8" s="348"/>
      <c r="DZG8" s="348"/>
      <c r="DZH8" s="348"/>
      <c r="DZI8" s="348"/>
      <c r="DZJ8" s="348"/>
      <c r="DZK8" s="348"/>
      <c r="DZL8" s="348"/>
      <c r="DZM8" s="348"/>
      <c r="DZN8" s="348"/>
      <c r="DZO8" s="348"/>
      <c r="DZP8" s="348"/>
      <c r="DZQ8" s="348"/>
      <c r="DZR8" s="348"/>
      <c r="DZS8" s="348"/>
      <c r="DZT8" s="348"/>
      <c r="DZU8" s="348"/>
      <c r="DZV8" s="348"/>
      <c r="DZW8" s="348"/>
      <c r="DZX8" s="348"/>
      <c r="DZY8" s="348"/>
      <c r="DZZ8" s="348"/>
      <c r="EAA8" s="348"/>
      <c r="EAB8" s="348"/>
      <c r="EAC8" s="348"/>
      <c r="EAD8" s="348"/>
      <c r="EAE8" s="348"/>
      <c r="EAF8" s="348"/>
      <c r="EAG8" s="348"/>
      <c r="EAH8" s="348"/>
      <c r="EAI8" s="348"/>
      <c r="EAJ8" s="348"/>
      <c r="EAK8" s="348"/>
      <c r="EAL8" s="348"/>
      <c r="EAM8" s="348"/>
      <c r="EAN8" s="348"/>
      <c r="EAO8" s="348"/>
      <c r="EAP8" s="348"/>
      <c r="EAQ8" s="348"/>
      <c r="EAR8" s="348"/>
      <c r="EAS8" s="348"/>
      <c r="EAT8" s="348"/>
      <c r="EAU8" s="348"/>
      <c r="EAV8" s="348"/>
      <c r="EAW8" s="348"/>
      <c r="EAX8" s="348"/>
      <c r="EAY8" s="348"/>
      <c r="EAZ8" s="348"/>
      <c r="EBA8" s="348"/>
      <c r="EBB8" s="348"/>
      <c r="EBC8" s="348"/>
      <c r="EBD8" s="348"/>
      <c r="EBE8" s="348"/>
      <c r="EBF8" s="348"/>
      <c r="EBG8" s="348"/>
      <c r="EBH8" s="348"/>
      <c r="EBI8" s="348"/>
      <c r="EBJ8" s="348"/>
      <c r="EBK8" s="348"/>
      <c r="EBL8" s="348"/>
      <c r="EBM8" s="348"/>
      <c r="EBN8" s="348"/>
      <c r="EBO8" s="348"/>
      <c r="EBP8" s="348"/>
      <c r="EBQ8" s="348"/>
      <c r="EBR8" s="348"/>
      <c r="EBS8" s="348"/>
      <c r="EBT8" s="348"/>
      <c r="EBU8" s="348"/>
      <c r="EBV8" s="348"/>
      <c r="EBW8" s="348"/>
      <c r="EBX8" s="348"/>
      <c r="EBY8" s="348"/>
      <c r="EBZ8" s="348"/>
      <c r="ECA8" s="348"/>
      <c r="ECB8" s="348"/>
      <c r="ECC8" s="348"/>
      <c r="ECD8" s="348"/>
      <c r="ECE8" s="348"/>
      <c r="ECF8" s="348"/>
      <c r="ECG8" s="348"/>
      <c r="ECH8" s="348"/>
      <c r="ECI8" s="348"/>
      <c r="ECJ8" s="348"/>
      <c r="ECK8" s="348"/>
      <c r="ECL8" s="348"/>
      <c r="ECM8" s="348"/>
      <c r="ECN8" s="348"/>
      <c r="ECO8" s="348"/>
      <c r="ECP8" s="348"/>
      <c r="ECQ8" s="348"/>
      <c r="ECR8" s="348"/>
      <c r="ECS8" s="348"/>
      <c r="ECT8" s="348"/>
      <c r="ECU8" s="348"/>
      <c r="ECV8" s="348"/>
      <c r="ECW8" s="348"/>
      <c r="ECX8" s="348"/>
      <c r="ECY8" s="348"/>
      <c r="ECZ8" s="348"/>
      <c r="EDA8" s="348"/>
      <c r="EDB8" s="348"/>
      <c r="EDC8" s="348"/>
      <c r="EDD8" s="348"/>
      <c r="EDE8" s="348"/>
      <c r="EDF8" s="348"/>
      <c r="EDG8" s="348"/>
      <c r="EDH8" s="348"/>
      <c r="EDI8" s="348"/>
      <c r="EDJ8" s="348"/>
      <c r="EDK8" s="348"/>
      <c r="EDL8" s="348"/>
      <c r="EDM8" s="348"/>
      <c r="EDN8" s="348"/>
      <c r="EDO8" s="348"/>
      <c r="EDP8" s="348"/>
      <c r="EDQ8" s="348"/>
      <c r="EDR8" s="348"/>
      <c r="EDS8" s="348"/>
      <c r="EDT8" s="348"/>
      <c r="EDU8" s="348"/>
      <c r="EDV8" s="348"/>
      <c r="EDW8" s="348"/>
      <c r="EDX8" s="348"/>
      <c r="EDY8" s="348"/>
      <c r="EDZ8" s="348"/>
      <c r="EEA8" s="348"/>
      <c r="EEB8" s="348"/>
      <c r="EEC8" s="348"/>
      <c r="EED8" s="348"/>
      <c r="EEE8" s="348"/>
      <c r="EEF8" s="348"/>
      <c r="EEG8" s="348"/>
      <c r="EEH8" s="348"/>
      <c r="EEI8" s="348"/>
      <c r="EEJ8" s="348"/>
      <c r="EEK8" s="348"/>
      <c r="EEL8" s="348"/>
      <c r="EEM8" s="348"/>
      <c r="EEN8" s="348"/>
      <c r="EEO8" s="348"/>
      <c r="EEP8" s="348"/>
      <c r="EEQ8" s="348"/>
      <c r="EER8" s="348"/>
      <c r="EES8" s="348"/>
      <c r="EET8" s="348"/>
      <c r="EEU8" s="348"/>
      <c r="EEV8" s="348"/>
      <c r="EEW8" s="348"/>
      <c r="EEX8" s="348"/>
      <c r="EEY8" s="348"/>
      <c r="EEZ8" s="348"/>
      <c r="EFA8" s="348"/>
      <c r="EFB8" s="348"/>
      <c r="EFC8" s="348"/>
      <c r="EFD8" s="348"/>
      <c r="EFE8" s="348"/>
      <c r="EFF8" s="348"/>
      <c r="EFG8" s="348"/>
      <c r="EFH8" s="348"/>
      <c r="EFI8" s="348"/>
      <c r="EFJ8" s="348"/>
      <c r="EFK8" s="348"/>
      <c r="EFL8" s="348"/>
      <c r="EFM8" s="348"/>
      <c r="EFN8" s="348"/>
      <c r="EFO8" s="348"/>
      <c r="EFP8" s="348"/>
      <c r="EFQ8" s="348"/>
      <c r="EFR8" s="348"/>
      <c r="EFS8" s="348"/>
      <c r="EFT8" s="348"/>
      <c r="EFU8" s="348"/>
      <c r="EFV8" s="348"/>
      <c r="EFW8" s="348"/>
      <c r="EFX8" s="348"/>
      <c r="EFY8" s="348"/>
      <c r="EFZ8" s="348"/>
      <c r="EGA8" s="348"/>
      <c r="EGB8" s="348"/>
      <c r="EGC8" s="348"/>
      <c r="EGD8" s="348"/>
      <c r="EGE8" s="348"/>
      <c r="EGF8" s="348"/>
      <c r="EGG8" s="348"/>
      <c r="EGH8" s="348"/>
      <c r="EGI8" s="348"/>
      <c r="EGJ8" s="348"/>
      <c r="EGK8" s="348"/>
      <c r="EGL8" s="348"/>
      <c r="EGM8" s="348"/>
      <c r="EGN8" s="348"/>
      <c r="EGO8" s="348"/>
      <c r="EGP8" s="348"/>
      <c r="EGQ8" s="348"/>
      <c r="EGR8" s="348"/>
      <c r="EGS8" s="348"/>
      <c r="EGT8" s="348"/>
      <c r="EGU8" s="348"/>
      <c r="EGV8" s="348"/>
      <c r="EGW8" s="348"/>
      <c r="EGX8" s="348"/>
      <c r="EGY8" s="348"/>
      <c r="EGZ8" s="348"/>
      <c r="EHA8" s="348"/>
      <c r="EHB8" s="348"/>
      <c r="EHC8" s="348"/>
      <c r="EHD8" s="348"/>
      <c r="EHE8" s="348"/>
      <c r="EHF8" s="348"/>
      <c r="EHG8" s="348"/>
      <c r="EHH8" s="348"/>
      <c r="EHI8" s="348"/>
      <c r="EHJ8" s="348"/>
      <c r="EHK8" s="348"/>
      <c r="EHL8" s="348"/>
      <c r="EHM8" s="348"/>
      <c r="EHN8" s="348"/>
      <c r="EHO8" s="348"/>
      <c r="EHP8" s="348"/>
      <c r="EHQ8" s="348"/>
      <c r="EHR8" s="348"/>
      <c r="EHS8" s="348"/>
      <c r="EHT8" s="348"/>
      <c r="EHU8" s="348"/>
      <c r="EHV8" s="348"/>
      <c r="EHW8" s="348"/>
      <c r="EHX8" s="348"/>
      <c r="EHY8" s="348"/>
      <c r="EHZ8" s="348"/>
      <c r="EIA8" s="348"/>
      <c r="EIB8" s="348"/>
      <c r="EIC8" s="348"/>
      <c r="EID8" s="348"/>
      <c r="EIE8" s="348"/>
      <c r="EIF8" s="348"/>
      <c r="EIG8" s="348"/>
      <c r="EIH8" s="348"/>
      <c r="EII8" s="348"/>
      <c r="EIJ8" s="348"/>
      <c r="EIK8" s="348"/>
      <c r="EIL8" s="348"/>
      <c r="EIM8" s="348"/>
      <c r="EIN8" s="348"/>
      <c r="EIO8" s="348"/>
      <c r="EIP8" s="348"/>
      <c r="EIQ8" s="348"/>
      <c r="EIR8" s="348"/>
      <c r="EIS8" s="348"/>
      <c r="EIT8" s="348"/>
      <c r="EIU8" s="348"/>
      <c r="EIV8" s="348"/>
      <c r="EIW8" s="348"/>
      <c r="EIX8" s="348"/>
      <c r="EIY8" s="348"/>
      <c r="EIZ8" s="348"/>
      <c r="EJA8" s="348"/>
      <c r="EJB8" s="348"/>
      <c r="EJC8" s="348"/>
      <c r="EJD8" s="348"/>
      <c r="EJE8" s="348"/>
      <c r="EJF8" s="348"/>
      <c r="EJG8" s="348"/>
      <c r="EJH8" s="348"/>
      <c r="EJI8" s="348"/>
      <c r="EJJ8" s="348"/>
      <c r="EJK8" s="348"/>
      <c r="EJL8" s="348"/>
      <c r="EJM8" s="348"/>
      <c r="EJN8" s="348"/>
      <c r="EJO8" s="348"/>
      <c r="EJP8" s="348"/>
      <c r="EJQ8" s="348"/>
      <c r="EJR8" s="348"/>
      <c r="EJS8" s="348"/>
      <c r="EJT8" s="348"/>
      <c r="EJU8" s="348"/>
      <c r="EJV8" s="348"/>
      <c r="EJW8" s="348"/>
      <c r="EJX8" s="348"/>
      <c r="EJY8" s="348"/>
      <c r="EJZ8" s="348"/>
      <c r="EKA8" s="348"/>
      <c r="EKB8" s="348"/>
      <c r="EKC8" s="348"/>
      <c r="EKD8" s="348"/>
      <c r="EKE8" s="348"/>
      <c r="EKF8" s="348"/>
      <c r="EKG8" s="348"/>
      <c r="EKH8" s="348"/>
      <c r="EKI8" s="348"/>
      <c r="EKJ8" s="348"/>
      <c r="EKK8" s="348"/>
      <c r="EKL8" s="348"/>
      <c r="EKM8" s="348"/>
      <c r="EKN8" s="348"/>
      <c r="EKO8" s="348"/>
      <c r="EKP8" s="348"/>
      <c r="EKQ8" s="348"/>
      <c r="EKR8" s="348"/>
      <c r="EKS8" s="348"/>
      <c r="EKT8" s="348"/>
      <c r="EKU8" s="348"/>
      <c r="EKV8" s="348"/>
      <c r="EKW8" s="348"/>
      <c r="EKX8" s="348"/>
      <c r="EKY8" s="348"/>
      <c r="EKZ8" s="348"/>
      <c r="ELA8" s="348"/>
      <c r="ELB8" s="348"/>
      <c r="ELC8" s="348"/>
      <c r="ELD8" s="348"/>
      <c r="ELE8" s="348"/>
      <c r="ELF8" s="348"/>
      <c r="ELG8" s="348"/>
      <c r="ELH8" s="348"/>
      <c r="ELI8" s="348"/>
      <c r="ELJ8" s="348"/>
      <c r="ELK8" s="348"/>
      <c r="ELL8" s="348"/>
      <c r="ELM8" s="348"/>
      <c r="ELN8" s="348"/>
      <c r="ELO8" s="348"/>
      <c r="ELP8" s="348"/>
      <c r="ELQ8" s="348"/>
      <c r="ELR8" s="348"/>
      <c r="ELS8" s="348"/>
      <c r="ELT8" s="348"/>
      <c r="ELU8" s="348"/>
      <c r="ELV8" s="348"/>
      <c r="ELW8" s="348"/>
      <c r="ELX8" s="348"/>
      <c r="ELY8" s="348"/>
      <c r="ELZ8" s="348"/>
      <c r="EMA8" s="348"/>
      <c r="EMB8" s="348"/>
      <c r="EMC8" s="348"/>
      <c r="EMD8" s="348"/>
      <c r="EME8" s="348"/>
      <c r="EMF8" s="348"/>
      <c r="EMG8" s="348"/>
      <c r="EMH8" s="348"/>
      <c r="EMI8" s="348"/>
      <c r="EMJ8" s="348"/>
      <c r="EMK8" s="348"/>
      <c r="EML8" s="348"/>
      <c r="EMM8" s="348"/>
      <c r="EMN8" s="348"/>
      <c r="EMO8" s="348"/>
      <c r="EMP8" s="348"/>
      <c r="EMQ8" s="348"/>
      <c r="EMR8" s="348"/>
      <c r="EMS8" s="348"/>
      <c r="EMT8" s="348"/>
      <c r="EMU8" s="348"/>
      <c r="EMV8" s="348"/>
      <c r="EMW8" s="348"/>
      <c r="EMX8" s="348"/>
      <c r="EMY8" s="348"/>
      <c r="EMZ8" s="348"/>
      <c r="ENA8" s="348"/>
      <c r="ENB8" s="348"/>
      <c r="ENC8" s="348"/>
      <c r="END8" s="348"/>
      <c r="ENE8" s="348"/>
      <c r="ENF8" s="348"/>
      <c r="ENG8" s="348"/>
      <c r="ENH8" s="348"/>
      <c r="ENI8" s="348"/>
      <c r="ENJ8" s="348"/>
      <c r="ENK8" s="348"/>
      <c r="ENL8" s="348"/>
      <c r="ENM8" s="348"/>
      <c r="ENN8" s="348"/>
      <c r="ENO8" s="348"/>
      <c r="ENP8" s="348"/>
      <c r="ENQ8" s="348"/>
      <c r="ENR8" s="348"/>
      <c r="ENS8" s="348"/>
      <c r="ENT8" s="348"/>
      <c r="ENU8" s="348"/>
      <c r="ENV8" s="348"/>
      <c r="ENW8" s="348"/>
      <c r="ENX8" s="348"/>
      <c r="ENY8" s="348"/>
      <c r="ENZ8" s="348"/>
      <c r="EOA8" s="348"/>
      <c r="EOB8" s="348"/>
      <c r="EOC8" s="348"/>
      <c r="EOD8" s="348"/>
      <c r="EOE8" s="348"/>
      <c r="EOF8" s="348"/>
      <c r="EOG8" s="348"/>
      <c r="EOH8" s="348"/>
      <c r="EOI8" s="348"/>
      <c r="EOJ8" s="348"/>
      <c r="EOK8" s="348"/>
      <c r="EOL8" s="348"/>
      <c r="EOM8" s="348"/>
      <c r="EON8" s="348"/>
      <c r="EOO8" s="348"/>
      <c r="EOP8" s="348"/>
      <c r="EOQ8" s="348"/>
      <c r="EOR8" s="348"/>
      <c r="EOS8" s="348"/>
      <c r="EOT8" s="348"/>
      <c r="EOU8" s="348"/>
      <c r="EOV8" s="348"/>
      <c r="EOW8" s="348"/>
      <c r="EOX8" s="348"/>
      <c r="EOY8" s="348"/>
      <c r="EOZ8" s="348"/>
      <c r="EPA8" s="348"/>
      <c r="EPB8" s="348"/>
      <c r="EPC8" s="348"/>
      <c r="EPD8" s="348"/>
      <c r="EPE8" s="348"/>
      <c r="EPF8" s="348"/>
      <c r="EPG8" s="348"/>
      <c r="EPH8" s="348"/>
      <c r="EPI8" s="348"/>
      <c r="EPJ8" s="348"/>
      <c r="EPK8" s="348"/>
      <c r="EPL8" s="348"/>
      <c r="EPM8" s="348"/>
      <c r="EPN8" s="348"/>
      <c r="EPO8" s="348"/>
      <c r="EPP8" s="348"/>
      <c r="EPQ8" s="348"/>
      <c r="EPR8" s="348"/>
      <c r="EPS8" s="348"/>
      <c r="EPT8" s="348"/>
      <c r="EPU8" s="348"/>
      <c r="EPV8" s="348"/>
      <c r="EPW8" s="348"/>
      <c r="EPX8" s="348"/>
      <c r="EPY8" s="348"/>
      <c r="EPZ8" s="348"/>
      <c r="EQA8" s="348"/>
      <c r="EQB8" s="348"/>
      <c r="EQC8" s="348"/>
      <c r="EQD8" s="348"/>
      <c r="EQE8" s="348"/>
      <c r="EQF8" s="348"/>
      <c r="EQG8" s="348"/>
      <c r="EQH8" s="348"/>
      <c r="EQI8" s="348"/>
      <c r="EQJ8" s="348"/>
      <c r="EQK8" s="348"/>
      <c r="EQL8" s="348"/>
      <c r="EQM8" s="348"/>
      <c r="EQN8" s="348"/>
      <c r="EQO8" s="348"/>
      <c r="EQP8" s="348"/>
      <c r="EQQ8" s="348"/>
      <c r="EQR8" s="348"/>
      <c r="EQS8" s="348"/>
      <c r="EQT8" s="348"/>
      <c r="EQU8" s="348"/>
      <c r="EQV8" s="348"/>
      <c r="EQW8" s="348"/>
      <c r="EQX8" s="348"/>
      <c r="EQY8" s="348"/>
      <c r="EQZ8" s="348"/>
      <c r="ERA8" s="348"/>
      <c r="ERB8" s="348"/>
      <c r="ERC8" s="348"/>
      <c r="ERD8" s="348"/>
      <c r="ERE8" s="348"/>
      <c r="ERF8" s="348"/>
      <c r="ERG8" s="348"/>
      <c r="ERH8" s="348"/>
      <c r="ERI8" s="348"/>
      <c r="ERJ8" s="348"/>
      <c r="ERK8" s="348"/>
      <c r="ERL8" s="348"/>
      <c r="ERM8" s="348"/>
      <c r="ERN8" s="348"/>
      <c r="ERO8" s="348"/>
      <c r="ERP8" s="348"/>
      <c r="ERQ8" s="348"/>
      <c r="ERR8" s="348"/>
      <c r="ERS8" s="348"/>
      <c r="ERT8" s="348"/>
      <c r="ERU8" s="348"/>
      <c r="ERV8" s="348"/>
      <c r="ERW8" s="348"/>
      <c r="ERX8" s="348"/>
      <c r="ERY8" s="348"/>
      <c r="ERZ8" s="348"/>
      <c r="ESA8" s="348"/>
      <c r="ESB8" s="348"/>
      <c r="ESC8" s="348"/>
      <c r="ESD8" s="348"/>
      <c r="ESE8" s="348"/>
      <c r="ESF8" s="348"/>
      <c r="ESG8" s="348"/>
      <c r="ESH8" s="348"/>
      <c r="ESI8" s="348"/>
      <c r="ESJ8" s="348"/>
      <c r="ESK8" s="348"/>
      <c r="ESL8" s="348"/>
      <c r="ESM8" s="348"/>
      <c r="ESN8" s="348"/>
      <c r="ESO8" s="348"/>
      <c r="ESP8" s="348"/>
      <c r="ESQ8" s="348"/>
      <c r="ESR8" s="348"/>
      <c r="ESS8" s="348"/>
      <c r="EST8" s="348"/>
      <c r="ESU8" s="348"/>
      <c r="ESV8" s="348"/>
      <c r="ESW8" s="348"/>
      <c r="ESX8" s="348"/>
      <c r="ESY8" s="348"/>
      <c r="ESZ8" s="348"/>
      <c r="ETA8" s="348"/>
      <c r="ETB8" s="348"/>
      <c r="ETC8" s="348"/>
      <c r="ETD8" s="348"/>
      <c r="ETE8" s="348"/>
      <c r="ETF8" s="348"/>
      <c r="ETG8" s="348"/>
      <c r="ETH8" s="348"/>
      <c r="ETI8" s="348"/>
      <c r="ETJ8" s="348"/>
      <c r="ETK8" s="348"/>
      <c r="ETL8" s="348"/>
      <c r="ETM8" s="348"/>
      <c r="ETN8" s="348"/>
      <c r="ETO8" s="348"/>
      <c r="ETP8" s="348"/>
      <c r="ETQ8" s="348"/>
      <c r="ETR8" s="348"/>
      <c r="ETS8" s="348"/>
      <c r="ETT8" s="348"/>
      <c r="ETU8" s="348"/>
      <c r="ETV8" s="348"/>
      <c r="ETW8" s="348"/>
      <c r="ETX8" s="348"/>
      <c r="ETY8" s="348"/>
      <c r="ETZ8" s="348"/>
      <c r="EUA8" s="348"/>
      <c r="EUB8" s="348"/>
      <c r="EUC8" s="348"/>
      <c r="EUD8" s="348"/>
      <c r="EUE8" s="348"/>
      <c r="EUF8" s="348"/>
      <c r="EUG8" s="348"/>
      <c r="EUH8" s="348"/>
      <c r="EUI8" s="348"/>
      <c r="EUJ8" s="348"/>
      <c r="EUK8" s="348"/>
      <c r="EUL8" s="348"/>
      <c r="EUM8" s="348"/>
      <c r="EUN8" s="348"/>
      <c r="EUO8" s="348"/>
      <c r="EUP8" s="348"/>
      <c r="EUQ8" s="348"/>
      <c r="EUR8" s="348"/>
      <c r="EUS8" s="348"/>
      <c r="EUT8" s="348"/>
      <c r="EUU8" s="348"/>
      <c r="EUV8" s="348"/>
      <c r="EUW8" s="348"/>
      <c r="EUX8" s="348"/>
      <c r="EUY8" s="348"/>
      <c r="EUZ8" s="348"/>
      <c r="EVA8" s="348"/>
      <c r="EVB8" s="348"/>
      <c r="EVC8" s="348"/>
      <c r="EVD8" s="348"/>
      <c r="EVE8" s="348"/>
      <c r="EVF8" s="348"/>
      <c r="EVG8" s="348"/>
      <c r="EVH8" s="348"/>
      <c r="EVI8" s="348"/>
      <c r="EVJ8" s="348"/>
      <c r="EVK8" s="348"/>
      <c r="EVL8" s="348"/>
      <c r="EVM8" s="348"/>
      <c r="EVN8" s="348"/>
      <c r="EVO8" s="348"/>
      <c r="EVP8" s="348"/>
      <c r="EVQ8" s="348"/>
      <c r="EVR8" s="348"/>
      <c r="EVS8" s="348"/>
      <c r="EVT8" s="348"/>
      <c r="EVU8" s="348"/>
      <c r="EVV8" s="348"/>
      <c r="EVW8" s="348"/>
      <c r="EVX8" s="348"/>
      <c r="EVY8" s="348"/>
      <c r="EVZ8" s="348"/>
      <c r="EWA8" s="348"/>
      <c r="EWB8" s="348"/>
      <c r="EWC8" s="348"/>
      <c r="EWD8" s="348"/>
      <c r="EWE8" s="348"/>
      <c r="EWF8" s="348"/>
      <c r="EWG8" s="348"/>
      <c r="EWH8" s="348"/>
      <c r="EWI8" s="348"/>
      <c r="EWJ8" s="348"/>
      <c r="EWK8" s="348"/>
      <c r="EWL8" s="348"/>
      <c r="EWM8" s="348"/>
      <c r="EWN8" s="348"/>
      <c r="EWO8" s="348"/>
      <c r="EWP8" s="348"/>
      <c r="EWQ8" s="348"/>
      <c r="EWR8" s="348"/>
      <c r="EWS8" s="348"/>
      <c r="EWT8" s="348"/>
      <c r="EWU8" s="348"/>
      <c r="EWV8" s="348"/>
      <c r="EWW8" s="348"/>
      <c r="EWX8" s="348"/>
      <c r="EWY8" s="348"/>
      <c r="EWZ8" s="348"/>
      <c r="EXA8" s="348"/>
      <c r="EXB8" s="348"/>
      <c r="EXC8" s="348"/>
      <c r="EXD8" s="348"/>
      <c r="EXE8" s="348"/>
      <c r="EXF8" s="348"/>
      <c r="EXG8" s="348"/>
      <c r="EXH8" s="348"/>
      <c r="EXI8" s="348"/>
      <c r="EXJ8" s="348"/>
      <c r="EXK8" s="348"/>
      <c r="EXL8" s="348"/>
      <c r="EXM8" s="348"/>
      <c r="EXN8" s="348"/>
      <c r="EXO8" s="348"/>
      <c r="EXP8" s="348"/>
      <c r="EXQ8" s="348"/>
      <c r="EXR8" s="348"/>
      <c r="EXS8" s="348"/>
      <c r="EXT8" s="348"/>
      <c r="EXU8" s="348"/>
      <c r="EXV8" s="348"/>
      <c r="EXW8" s="348"/>
      <c r="EXX8" s="348"/>
      <c r="EXY8" s="348"/>
      <c r="EXZ8" s="348"/>
      <c r="EYA8" s="348"/>
      <c r="EYB8" s="348"/>
      <c r="EYC8" s="348"/>
      <c r="EYD8" s="348"/>
      <c r="EYE8" s="348"/>
      <c r="EYF8" s="348"/>
      <c r="EYG8" s="348"/>
      <c r="EYH8" s="348"/>
      <c r="EYI8" s="348"/>
      <c r="EYJ8" s="348"/>
      <c r="EYK8" s="348"/>
      <c r="EYL8" s="348"/>
      <c r="EYM8" s="348"/>
      <c r="EYN8" s="348"/>
      <c r="EYO8" s="348"/>
      <c r="EYP8" s="348"/>
      <c r="EYQ8" s="348"/>
      <c r="EYR8" s="348"/>
      <c r="EYS8" s="348"/>
      <c r="EYT8" s="348"/>
      <c r="EYU8" s="348"/>
      <c r="EYV8" s="348"/>
      <c r="EYW8" s="348"/>
      <c r="EYX8" s="348"/>
      <c r="EYY8" s="348"/>
      <c r="EYZ8" s="348"/>
      <c r="EZA8" s="348"/>
      <c r="EZB8" s="348"/>
      <c r="EZC8" s="348"/>
      <c r="EZD8" s="348"/>
      <c r="EZE8" s="348"/>
      <c r="EZF8" s="348"/>
      <c r="EZG8" s="348"/>
      <c r="EZH8" s="348"/>
      <c r="EZI8" s="348"/>
      <c r="EZJ8" s="348"/>
      <c r="EZK8" s="348"/>
      <c r="EZL8" s="348"/>
      <c r="EZM8" s="348"/>
      <c r="EZN8" s="348"/>
      <c r="EZO8" s="348"/>
      <c r="EZP8" s="348"/>
      <c r="EZQ8" s="348"/>
      <c r="EZR8" s="348"/>
      <c r="EZS8" s="348"/>
      <c r="EZT8" s="348"/>
      <c r="EZU8" s="348"/>
      <c r="EZV8" s="348"/>
      <c r="EZW8" s="348"/>
      <c r="EZX8" s="348"/>
      <c r="EZY8" s="348"/>
      <c r="EZZ8" s="348"/>
      <c r="FAA8" s="348"/>
      <c r="FAB8" s="348"/>
      <c r="FAC8" s="348"/>
      <c r="FAD8" s="348"/>
      <c r="FAE8" s="348"/>
      <c r="FAF8" s="348"/>
      <c r="FAG8" s="348"/>
      <c r="FAH8" s="348"/>
      <c r="FAI8" s="348"/>
      <c r="FAJ8" s="348"/>
      <c r="FAK8" s="348"/>
      <c r="FAL8" s="348"/>
      <c r="FAM8" s="348"/>
      <c r="FAN8" s="348"/>
      <c r="FAO8" s="348"/>
      <c r="FAP8" s="348"/>
      <c r="FAQ8" s="348"/>
      <c r="FAR8" s="348"/>
      <c r="FAS8" s="348"/>
      <c r="FAT8" s="348"/>
      <c r="FAU8" s="348"/>
      <c r="FAV8" s="348"/>
      <c r="FAW8" s="348"/>
      <c r="FAX8" s="348"/>
      <c r="FAY8" s="348"/>
      <c r="FAZ8" s="348"/>
      <c r="FBA8" s="348"/>
      <c r="FBB8" s="348"/>
      <c r="FBC8" s="348"/>
      <c r="FBD8" s="348"/>
      <c r="FBE8" s="348"/>
      <c r="FBF8" s="348"/>
      <c r="FBG8" s="348"/>
      <c r="FBH8" s="348"/>
      <c r="FBI8" s="348"/>
      <c r="FBJ8" s="348"/>
      <c r="FBK8" s="348"/>
      <c r="FBL8" s="348"/>
      <c r="FBM8" s="348"/>
      <c r="FBN8" s="348"/>
      <c r="FBO8" s="348"/>
      <c r="FBP8" s="348"/>
      <c r="FBQ8" s="348"/>
      <c r="FBR8" s="348"/>
      <c r="FBS8" s="348"/>
      <c r="FBT8" s="348"/>
      <c r="FBU8" s="348"/>
      <c r="FBV8" s="348"/>
      <c r="FBW8" s="348"/>
      <c r="FBX8" s="348"/>
      <c r="FBY8" s="348"/>
      <c r="FBZ8" s="348"/>
      <c r="FCA8" s="348"/>
      <c r="FCB8" s="348"/>
      <c r="FCC8" s="348"/>
      <c r="FCD8" s="348"/>
      <c r="FCE8" s="348"/>
      <c r="FCF8" s="348"/>
      <c r="FCG8" s="348"/>
      <c r="FCH8" s="348"/>
      <c r="FCI8" s="348"/>
      <c r="FCJ8" s="348"/>
      <c r="FCK8" s="348"/>
      <c r="FCL8" s="348"/>
      <c r="FCM8" s="348"/>
      <c r="FCN8" s="348"/>
      <c r="FCO8" s="348"/>
      <c r="FCP8" s="348"/>
      <c r="FCQ8" s="348"/>
      <c r="FCR8" s="348"/>
      <c r="FCS8" s="348"/>
      <c r="FCT8" s="348"/>
      <c r="FCU8" s="348"/>
      <c r="FCV8" s="348"/>
      <c r="FCW8" s="348"/>
      <c r="FCX8" s="348"/>
      <c r="FCY8" s="348"/>
      <c r="FCZ8" s="348"/>
      <c r="FDA8" s="348"/>
      <c r="FDB8" s="348"/>
      <c r="FDC8" s="348"/>
      <c r="FDD8" s="348"/>
      <c r="FDE8" s="348"/>
      <c r="FDF8" s="348"/>
      <c r="FDG8" s="348"/>
      <c r="FDH8" s="348"/>
      <c r="FDI8" s="348"/>
      <c r="FDJ8" s="348"/>
      <c r="FDK8" s="348"/>
      <c r="FDL8" s="348"/>
      <c r="FDM8" s="348"/>
      <c r="FDN8" s="348"/>
      <c r="FDO8" s="348"/>
      <c r="FDP8" s="348"/>
      <c r="FDQ8" s="348"/>
      <c r="FDR8" s="348"/>
      <c r="FDS8" s="348"/>
      <c r="FDT8" s="348"/>
      <c r="FDU8" s="348"/>
      <c r="FDV8" s="348"/>
      <c r="FDW8" s="348"/>
      <c r="FDX8" s="348"/>
      <c r="FDY8" s="348"/>
      <c r="FDZ8" s="348"/>
      <c r="FEA8" s="348"/>
      <c r="FEB8" s="348"/>
      <c r="FEC8" s="348"/>
      <c r="FED8" s="348"/>
      <c r="FEE8" s="348"/>
      <c r="FEF8" s="348"/>
      <c r="FEG8" s="348"/>
      <c r="FEH8" s="348"/>
      <c r="FEI8" s="348"/>
      <c r="FEJ8" s="348"/>
      <c r="FEK8" s="348"/>
      <c r="FEL8" s="348"/>
      <c r="FEM8" s="348"/>
      <c r="FEN8" s="348"/>
      <c r="FEO8" s="348"/>
      <c r="FEP8" s="348"/>
      <c r="FEQ8" s="348"/>
      <c r="FER8" s="348"/>
      <c r="FES8" s="348"/>
      <c r="FET8" s="348"/>
      <c r="FEU8" s="348"/>
      <c r="FEV8" s="348"/>
      <c r="FEW8" s="348"/>
      <c r="FEX8" s="348"/>
      <c r="FEY8" s="348"/>
      <c r="FEZ8" s="348"/>
      <c r="FFA8" s="348"/>
      <c r="FFB8" s="348"/>
      <c r="FFC8" s="348"/>
      <c r="FFD8" s="348"/>
      <c r="FFE8" s="348"/>
      <c r="FFF8" s="348"/>
      <c r="FFG8" s="348"/>
      <c r="FFH8" s="348"/>
      <c r="FFI8" s="348"/>
      <c r="FFJ8" s="348"/>
      <c r="FFK8" s="348"/>
      <c r="FFL8" s="348"/>
      <c r="FFM8" s="348"/>
      <c r="FFN8" s="348"/>
      <c r="FFO8" s="348"/>
      <c r="FFP8" s="348"/>
      <c r="FFQ8" s="348"/>
      <c r="FFR8" s="348"/>
      <c r="FFS8" s="348"/>
      <c r="FFT8" s="348"/>
      <c r="FFU8" s="348"/>
      <c r="FFV8" s="348"/>
      <c r="FFW8" s="348"/>
      <c r="FFX8" s="348"/>
      <c r="FFY8" s="348"/>
      <c r="FFZ8" s="348"/>
      <c r="FGA8" s="348"/>
      <c r="FGB8" s="348"/>
      <c r="FGC8" s="348"/>
      <c r="FGD8" s="348"/>
      <c r="FGE8" s="348"/>
      <c r="FGF8" s="348"/>
      <c r="FGG8" s="348"/>
      <c r="FGH8" s="348"/>
      <c r="FGI8" s="348"/>
      <c r="FGJ8" s="348"/>
      <c r="FGK8" s="348"/>
      <c r="FGL8" s="348"/>
      <c r="FGM8" s="348"/>
      <c r="FGN8" s="348"/>
      <c r="FGO8" s="348"/>
      <c r="FGP8" s="348"/>
      <c r="FGQ8" s="348"/>
      <c r="FGR8" s="348"/>
      <c r="FGS8" s="348"/>
      <c r="FGT8" s="348"/>
      <c r="FGU8" s="348"/>
      <c r="FGV8" s="348"/>
      <c r="FGW8" s="348"/>
      <c r="FGX8" s="348"/>
      <c r="FGY8" s="348"/>
      <c r="FGZ8" s="348"/>
      <c r="FHA8" s="348"/>
      <c r="FHB8" s="348"/>
      <c r="FHC8" s="348"/>
      <c r="FHD8" s="348"/>
      <c r="FHE8" s="348"/>
      <c r="FHF8" s="348"/>
      <c r="FHG8" s="348"/>
      <c r="FHH8" s="348"/>
      <c r="FHI8" s="348"/>
      <c r="FHJ8" s="348"/>
      <c r="FHK8" s="348"/>
      <c r="FHL8" s="348"/>
      <c r="FHM8" s="348"/>
      <c r="FHN8" s="348"/>
      <c r="FHO8" s="348"/>
      <c r="FHP8" s="348"/>
      <c r="FHQ8" s="348"/>
      <c r="FHR8" s="348"/>
      <c r="FHS8" s="348"/>
      <c r="FHT8" s="348"/>
      <c r="FHU8" s="348"/>
      <c r="FHV8" s="348"/>
      <c r="FHW8" s="348"/>
      <c r="FHX8" s="348"/>
      <c r="FHY8" s="348"/>
      <c r="FHZ8" s="348"/>
      <c r="FIA8" s="348"/>
      <c r="FIB8" s="348"/>
      <c r="FIC8" s="348"/>
      <c r="FID8" s="348"/>
      <c r="FIE8" s="348"/>
      <c r="FIF8" s="348"/>
      <c r="FIG8" s="348"/>
      <c r="FIH8" s="348"/>
      <c r="FII8" s="348"/>
      <c r="FIJ8" s="348"/>
      <c r="FIK8" s="348"/>
      <c r="FIL8" s="348"/>
      <c r="FIM8" s="348"/>
      <c r="FIN8" s="348"/>
      <c r="FIO8" s="348"/>
      <c r="FIP8" s="348"/>
      <c r="FIQ8" s="348"/>
      <c r="FIR8" s="348"/>
      <c r="FIS8" s="348"/>
      <c r="FIT8" s="348"/>
      <c r="FIU8" s="348"/>
      <c r="FIV8" s="348"/>
      <c r="FIW8" s="348"/>
      <c r="FIX8" s="348"/>
      <c r="FIY8" s="348"/>
      <c r="FIZ8" s="348"/>
      <c r="FJA8" s="348"/>
      <c r="FJB8" s="348"/>
      <c r="FJC8" s="348"/>
      <c r="FJD8" s="348"/>
      <c r="FJE8" s="348"/>
      <c r="FJF8" s="348"/>
      <c r="FJG8" s="348"/>
      <c r="FJH8" s="348"/>
      <c r="FJI8" s="348"/>
      <c r="FJJ8" s="348"/>
      <c r="FJK8" s="348"/>
      <c r="FJL8" s="348"/>
      <c r="FJM8" s="348"/>
      <c r="FJN8" s="348"/>
      <c r="FJO8" s="348"/>
      <c r="FJP8" s="348"/>
      <c r="FJQ8" s="348"/>
      <c r="FJR8" s="348"/>
      <c r="FJS8" s="348"/>
      <c r="FJT8" s="348"/>
      <c r="FJU8" s="348"/>
      <c r="FJV8" s="348"/>
      <c r="FJW8" s="348"/>
      <c r="FJX8" s="348"/>
      <c r="FJY8" s="348"/>
      <c r="FJZ8" s="348"/>
      <c r="FKA8" s="348"/>
      <c r="FKB8" s="348"/>
      <c r="FKC8" s="348"/>
      <c r="FKD8" s="348"/>
      <c r="FKE8" s="348"/>
      <c r="FKF8" s="348"/>
      <c r="FKG8" s="348"/>
      <c r="FKH8" s="348"/>
      <c r="FKI8" s="348"/>
      <c r="FKJ8" s="348"/>
      <c r="FKK8" s="348"/>
      <c r="FKL8" s="348"/>
      <c r="FKM8" s="348"/>
      <c r="FKN8" s="348"/>
      <c r="FKO8" s="348"/>
      <c r="FKP8" s="348"/>
      <c r="FKQ8" s="348"/>
      <c r="FKR8" s="348"/>
      <c r="FKS8" s="348"/>
      <c r="FKT8" s="348"/>
      <c r="FKU8" s="348"/>
      <c r="FKV8" s="348"/>
      <c r="FKW8" s="348"/>
      <c r="FKX8" s="348"/>
      <c r="FKY8" s="348"/>
      <c r="FKZ8" s="348"/>
      <c r="FLA8" s="348"/>
      <c r="FLB8" s="348"/>
      <c r="FLC8" s="348"/>
      <c r="FLD8" s="348"/>
      <c r="FLE8" s="348"/>
      <c r="FLF8" s="348"/>
      <c r="FLG8" s="348"/>
      <c r="FLH8" s="348"/>
      <c r="FLI8" s="348"/>
      <c r="FLJ8" s="348"/>
      <c r="FLK8" s="348"/>
      <c r="FLL8" s="348"/>
      <c r="FLM8" s="348"/>
      <c r="FLN8" s="348"/>
      <c r="FLO8" s="348"/>
      <c r="FLP8" s="348"/>
      <c r="FLQ8" s="348"/>
      <c r="FLR8" s="348"/>
      <c r="FLS8" s="348"/>
      <c r="FLT8" s="348"/>
      <c r="FLU8" s="348"/>
      <c r="FLV8" s="348"/>
      <c r="FLW8" s="348"/>
      <c r="FLX8" s="348"/>
      <c r="FLY8" s="348"/>
      <c r="FLZ8" s="348"/>
      <c r="FMA8" s="348"/>
      <c r="FMB8" s="348"/>
      <c r="FMC8" s="348"/>
      <c r="FMD8" s="348"/>
      <c r="FME8" s="348"/>
      <c r="FMF8" s="348"/>
      <c r="FMG8" s="348"/>
      <c r="FMH8" s="348"/>
      <c r="FMI8" s="348"/>
      <c r="FMJ8" s="348"/>
      <c r="FMK8" s="348"/>
      <c r="FML8" s="348"/>
      <c r="FMM8" s="348"/>
      <c r="FMN8" s="348"/>
      <c r="FMO8" s="348"/>
      <c r="FMP8" s="348"/>
      <c r="FMQ8" s="348"/>
      <c r="FMR8" s="348"/>
      <c r="FMS8" s="348"/>
      <c r="FMT8" s="348"/>
      <c r="FMU8" s="348"/>
      <c r="FMV8" s="348"/>
      <c r="FMW8" s="348"/>
      <c r="FMX8" s="348"/>
      <c r="FMY8" s="348"/>
      <c r="FMZ8" s="348"/>
      <c r="FNA8" s="348"/>
      <c r="FNB8" s="348"/>
      <c r="FNC8" s="348"/>
      <c r="FND8" s="348"/>
      <c r="FNE8" s="348"/>
      <c r="FNF8" s="348"/>
      <c r="FNG8" s="348"/>
      <c r="FNH8" s="348"/>
      <c r="FNI8" s="348"/>
      <c r="FNJ8" s="348"/>
      <c r="FNK8" s="348"/>
      <c r="FNL8" s="348"/>
      <c r="FNM8" s="348"/>
      <c r="FNN8" s="348"/>
      <c r="FNO8" s="348"/>
      <c r="FNP8" s="348"/>
      <c r="FNQ8" s="348"/>
      <c r="FNR8" s="348"/>
      <c r="FNS8" s="348"/>
      <c r="FNT8" s="348"/>
      <c r="FNU8" s="348"/>
      <c r="FNV8" s="348"/>
      <c r="FNW8" s="348"/>
      <c r="FNX8" s="348"/>
      <c r="FNY8" s="348"/>
      <c r="FNZ8" s="348"/>
      <c r="FOA8" s="348"/>
      <c r="FOB8" s="348"/>
      <c r="FOC8" s="348"/>
      <c r="FOD8" s="348"/>
      <c r="FOE8" s="348"/>
      <c r="FOF8" s="348"/>
      <c r="FOG8" s="348"/>
      <c r="FOH8" s="348"/>
      <c r="FOI8" s="348"/>
      <c r="FOJ8" s="348"/>
      <c r="FOK8" s="348"/>
      <c r="FOL8" s="348"/>
      <c r="FOM8" s="348"/>
      <c r="FON8" s="348"/>
      <c r="FOO8" s="348"/>
      <c r="FOP8" s="348"/>
      <c r="FOQ8" s="348"/>
      <c r="FOR8" s="348"/>
      <c r="FOS8" s="348"/>
      <c r="FOT8" s="348"/>
      <c r="FOU8" s="348"/>
      <c r="FOV8" s="348"/>
      <c r="FOW8" s="348"/>
      <c r="FOX8" s="348"/>
      <c r="FOY8" s="348"/>
      <c r="FOZ8" s="348"/>
      <c r="FPA8" s="348"/>
      <c r="FPB8" s="348"/>
      <c r="FPC8" s="348"/>
      <c r="FPD8" s="348"/>
      <c r="FPE8" s="348"/>
      <c r="FPF8" s="348"/>
      <c r="FPG8" s="348"/>
      <c r="FPH8" s="348"/>
      <c r="FPI8" s="348"/>
      <c r="FPJ8" s="348"/>
      <c r="FPK8" s="348"/>
      <c r="FPL8" s="348"/>
      <c r="FPM8" s="348"/>
      <c r="FPN8" s="348"/>
      <c r="FPO8" s="348"/>
      <c r="FPP8" s="348"/>
      <c r="FPQ8" s="348"/>
      <c r="FPR8" s="348"/>
      <c r="FPS8" s="348"/>
      <c r="FPT8" s="348"/>
      <c r="FPU8" s="348"/>
      <c r="FPV8" s="348"/>
      <c r="FPW8" s="348"/>
      <c r="FPX8" s="348"/>
      <c r="FPY8" s="348"/>
      <c r="FPZ8" s="348"/>
      <c r="FQA8" s="348"/>
      <c r="FQB8" s="348"/>
      <c r="FQC8" s="348"/>
      <c r="FQD8" s="348"/>
      <c r="FQE8" s="348"/>
      <c r="FQF8" s="348"/>
      <c r="FQG8" s="348"/>
      <c r="FQH8" s="348"/>
      <c r="FQI8" s="348"/>
      <c r="FQJ8" s="348"/>
      <c r="FQK8" s="348"/>
      <c r="FQL8" s="348"/>
      <c r="FQM8" s="348"/>
      <c r="FQN8" s="348"/>
      <c r="FQO8" s="348"/>
      <c r="FQP8" s="348"/>
      <c r="FQQ8" s="348"/>
      <c r="FQR8" s="348"/>
      <c r="FQS8" s="348"/>
      <c r="FQT8" s="348"/>
      <c r="FQU8" s="348"/>
      <c r="FQV8" s="348"/>
      <c r="FQW8" s="348"/>
      <c r="FQX8" s="348"/>
      <c r="FQY8" s="348"/>
      <c r="FQZ8" s="348"/>
      <c r="FRA8" s="348"/>
      <c r="FRB8" s="348"/>
      <c r="FRC8" s="348"/>
      <c r="FRD8" s="348"/>
      <c r="FRE8" s="348"/>
      <c r="FRF8" s="348"/>
      <c r="FRG8" s="348"/>
      <c r="FRH8" s="348"/>
      <c r="FRI8" s="348"/>
      <c r="FRJ8" s="348"/>
      <c r="FRK8" s="348"/>
      <c r="FRL8" s="348"/>
      <c r="FRM8" s="348"/>
      <c r="FRN8" s="348"/>
      <c r="FRO8" s="348"/>
      <c r="FRP8" s="348"/>
      <c r="FRQ8" s="348"/>
      <c r="FRR8" s="348"/>
      <c r="FRS8" s="348"/>
      <c r="FRT8" s="348"/>
      <c r="FRU8" s="348"/>
      <c r="FRV8" s="348"/>
      <c r="FRW8" s="348"/>
      <c r="FRX8" s="348"/>
      <c r="FRY8" s="348"/>
      <c r="FRZ8" s="348"/>
      <c r="FSA8" s="348"/>
      <c r="FSB8" s="348"/>
      <c r="FSC8" s="348"/>
      <c r="FSD8" s="348"/>
      <c r="FSE8" s="348"/>
      <c r="FSF8" s="348"/>
      <c r="FSG8" s="348"/>
      <c r="FSH8" s="348"/>
      <c r="FSI8" s="348"/>
      <c r="FSJ8" s="348"/>
      <c r="FSK8" s="348"/>
      <c r="FSL8" s="348"/>
      <c r="FSM8" s="348"/>
      <c r="FSN8" s="348"/>
      <c r="FSO8" s="348"/>
      <c r="FSP8" s="348"/>
      <c r="FSQ8" s="348"/>
      <c r="FSR8" s="348"/>
      <c r="FSS8" s="348"/>
      <c r="FST8" s="348"/>
      <c r="FSU8" s="348"/>
      <c r="FSV8" s="348"/>
      <c r="FSW8" s="348"/>
      <c r="FSX8" s="348"/>
      <c r="FSY8" s="348"/>
      <c r="FSZ8" s="348"/>
      <c r="FTA8" s="348"/>
      <c r="FTB8" s="348"/>
      <c r="FTC8" s="348"/>
      <c r="FTD8" s="348"/>
      <c r="FTE8" s="348"/>
      <c r="FTF8" s="348"/>
      <c r="FTG8" s="348"/>
      <c r="FTH8" s="348"/>
      <c r="FTI8" s="348"/>
      <c r="FTJ8" s="348"/>
      <c r="FTK8" s="348"/>
      <c r="FTL8" s="348"/>
      <c r="FTM8" s="348"/>
      <c r="FTN8" s="348"/>
      <c r="FTO8" s="348"/>
      <c r="FTP8" s="348"/>
      <c r="FTQ8" s="348"/>
      <c r="FTR8" s="348"/>
      <c r="FTS8" s="348"/>
      <c r="FTT8" s="348"/>
      <c r="FTU8" s="348"/>
      <c r="FTV8" s="348"/>
      <c r="FTW8" s="348"/>
      <c r="FTX8" s="348"/>
      <c r="FTY8" s="348"/>
      <c r="FTZ8" s="348"/>
      <c r="FUA8" s="348"/>
      <c r="FUB8" s="348"/>
      <c r="FUC8" s="348"/>
      <c r="FUD8" s="348"/>
      <c r="FUE8" s="348"/>
      <c r="FUF8" s="348"/>
      <c r="FUG8" s="348"/>
      <c r="FUH8" s="348"/>
      <c r="FUI8" s="348"/>
      <c r="FUJ8" s="348"/>
      <c r="FUK8" s="348"/>
      <c r="FUL8" s="348"/>
      <c r="FUM8" s="348"/>
      <c r="FUN8" s="348"/>
      <c r="FUO8" s="348"/>
      <c r="FUP8" s="348"/>
      <c r="FUQ8" s="348"/>
      <c r="FUR8" s="348"/>
      <c r="FUS8" s="348"/>
      <c r="FUT8" s="348"/>
      <c r="FUU8" s="348"/>
      <c r="FUV8" s="348"/>
      <c r="FUW8" s="348"/>
      <c r="FUX8" s="348"/>
      <c r="FUY8" s="348"/>
      <c r="FUZ8" s="348"/>
      <c r="FVA8" s="348"/>
      <c r="FVB8" s="348"/>
      <c r="FVC8" s="348"/>
      <c r="FVD8" s="348"/>
      <c r="FVE8" s="348"/>
      <c r="FVF8" s="348"/>
      <c r="FVG8" s="348"/>
      <c r="FVH8" s="348"/>
      <c r="FVI8" s="348"/>
      <c r="FVJ8" s="348"/>
      <c r="FVK8" s="348"/>
      <c r="FVL8" s="348"/>
      <c r="FVM8" s="348"/>
      <c r="FVN8" s="348"/>
      <c r="FVO8" s="348"/>
      <c r="FVP8" s="348"/>
      <c r="FVQ8" s="348"/>
      <c r="FVR8" s="348"/>
      <c r="FVS8" s="348"/>
      <c r="FVT8" s="348"/>
      <c r="FVU8" s="348"/>
      <c r="FVV8" s="348"/>
      <c r="FVW8" s="348"/>
      <c r="FVX8" s="348"/>
      <c r="FVY8" s="348"/>
      <c r="FVZ8" s="348"/>
      <c r="FWA8" s="348"/>
      <c r="FWB8" s="348"/>
      <c r="FWC8" s="348"/>
      <c r="FWD8" s="348"/>
      <c r="FWE8" s="348"/>
      <c r="FWF8" s="348"/>
      <c r="FWG8" s="348"/>
      <c r="FWH8" s="348"/>
      <c r="FWI8" s="348"/>
      <c r="FWJ8" s="348"/>
      <c r="FWK8" s="348"/>
      <c r="FWL8" s="348"/>
      <c r="FWM8" s="348"/>
      <c r="FWN8" s="348"/>
      <c r="FWO8" s="348"/>
      <c r="FWP8" s="348"/>
      <c r="FWQ8" s="348"/>
      <c r="FWR8" s="348"/>
      <c r="FWS8" s="348"/>
      <c r="FWT8" s="348"/>
      <c r="FWU8" s="348"/>
      <c r="FWV8" s="348"/>
      <c r="FWW8" s="348"/>
      <c r="FWX8" s="348"/>
      <c r="FWY8" s="348"/>
      <c r="FWZ8" s="348"/>
      <c r="FXA8" s="348"/>
      <c r="FXB8" s="348"/>
      <c r="FXC8" s="348"/>
      <c r="FXD8" s="348"/>
      <c r="FXE8" s="348"/>
      <c r="FXF8" s="348"/>
      <c r="FXG8" s="348"/>
      <c r="FXH8" s="348"/>
      <c r="FXI8" s="348"/>
      <c r="FXJ8" s="348"/>
      <c r="FXK8" s="348"/>
      <c r="FXL8" s="348"/>
      <c r="FXM8" s="348"/>
      <c r="FXN8" s="348"/>
      <c r="FXO8" s="348"/>
      <c r="FXP8" s="348"/>
      <c r="FXQ8" s="348"/>
      <c r="FXR8" s="348"/>
      <c r="FXS8" s="348"/>
      <c r="FXT8" s="348"/>
      <c r="FXU8" s="348"/>
      <c r="FXV8" s="348"/>
      <c r="FXW8" s="348"/>
      <c r="FXX8" s="348"/>
      <c r="FXY8" s="348"/>
      <c r="FXZ8" s="348"/>
      <c r="FYA8" s="348"/>
      <c r="FYB8" s="348"/>
      <c r="FYC8" s="348"/>
      <c r="FYD8" s="348"/>
      <c r="FYE8" s="348"/>
      <c r="FYF8" s="348"/>
      <c r="FYG8" s="348"/>
      <c r="FYH8" s="348"/>
      <c r="FYI8" s="348"/>
      <c r="FYJ8" s="348"/>
      <c r="FYK8" s="348"/>
      <c r="FYL8" s="348"/>
      <c r="FYM8" s="348"/>
      <c r="FYN8" s="348"/>
      <c r="FYO8" s="348"/>
      <c r="FYP8" s="348"/>
      <c r="FYQ8" s="348"/>
      <c r="FYR8" s="348"/>
      <c r="FYS8" s="348"/>
      <c r="FYT8" s="348"/>
      <c r="FYU8" s="348"/>
      <c r="FYV8" s="348"/>
      <c r="FYW8" s="348"/>
      <c r="FYX8" s="348"/>
      <c r="FYY8" s="348"/>
      <c r="FYZ8" s="348"/>
      <c r="FZA8" s="348"/>
      <c r="FZB8" s="348"/>
      <c r="FZC8" s="348"/>
      <c r="FZD8" s="348"/>
      <c r="FZE8" s="348"/>
      <c r="FZF8" s="348"/>
      <c r="FZG8" s="348"/>
      <c r="FZH8" s="348"/>
      <c r="FZI8" s="348"/>
      <c r="FZJ8" s="348"/>
      <c r="FZK8" s="348"/>
      <c r="FZL8" s="348"/>
      <c r="FZM8" s="348"/>
      <c r="FZN8" s="348"/>
      <c r="FZO8" s="348"/>
      <c r="FZP8" s="348"/>
      <c r="FZQ8" s="348"/>
      <c r="FZR8" s="348"/>
      <c r="FZS8" s="348"/>
      <c r="FZT8" s="348"/>
      <c r="FZU8" s="348"/>
      <c r="FZV8" s="348"/>
      <c r="FZW8" s="348"/>
      <c r="FZX8" s="348"/>
      <c r="FZY8" s="348"/>
      <c r="FZZ8" s="348"/>
      <c r="GAA8" s="348"/>
      <c r="GAB8" s="348"/>
      <c r="GAC8" s="348"/>
      <c r="GAD8" s="348"/>
      <c r="GAE8" s="348"/>
      <c r="GAF8" s="348"/>
      <c r="GAG8" s="348"/>
      <c r="GAH8" s="348"/>
      <c r="GAI8" s="348"/>
      <c r="GAJ8" s="348"/>
      <c r="GAK8" s="348"/>
      <c r="GAL8" s="348"/>
      <c r="GAM8" s="348"/>
      <c r="GAN8" s="348"/>
      <c r="GAO8" s="348"/>
      <c r="GAP8" s="348"/>
      <c r="GAQ8" s="348"/>
      <c r="GAR8" s="348"/>
      <c r="GAS8" s="348"/>
      <c r="GAT8" s="348"/>
      <c r="GAU8" s="348"/>
      <c r="GAV8" s="348"/>
      <c r="GAW8" s="348"/>
      <c r="GAX8" s="348"/>
      <c r="GAY8" s="348"/>
      <c r="GAZ8" s="348"/>
      <c r="GBA8" s="348"/>
      <c r="GBB8" s="348"/>
      <c r="GBC8" s="348"/>
      <c r="GBD8" s="348"/>
      <c r="GBE8" s="348"/>
      <c r="GBF8" s="348"/>
      <c r="GBG8" s="348"/>
      <c r="GBH8" s="348"/>
      <c r="GBI8" s="348"/>
      <c r="GBJ8" s="348"/>
      <c r="GBK8" s="348"/>
      <c r="GBL8" s="348"/>
      <c r="GBM8" s="348"/>
      <c r="GBN8" s="348"/>
      <c r="GBO8" s="348"/>
      <c r="GBP8" s="348"/>
      <c r="GBQ8" s="348"/>
      <c r="GBR8" s="348"/>
      <c r="GBS8" s="348"/>
      <c r="GBT8" s="348"/>
      <c r="GBU8" s="348"/>
      <c r="GBV8" s="348"/>
      <c r="GBW8" s="348"/>
      <c r="GBX8" s="348"/>
      <c r="GBY8" s="348"/>
      <c r="GBZ8" s="348"/>
      <c r="GCA8" s="348"/>
      <c r="GCB8" s="348"/>
      <c r="GCC8" s="348"/>
      <c r="GCD8" s="348"/>
      <c r="GCE8" s="348"/>
      <c r="GCF8" s="348"/>
      <c r="GCG8" s="348"/>
      <c r="GCH8" s="348"/>
      <c r="GCI8" s="348"/>
      <c r="GCJ8" s="348"/>
      <c r="GCK8" s="348"/>
      <c r="GCL8" s="348"/>
      <c r="GCM8" s="348"/>
      <c r="GCN8" s="348"/>
      <c r="GCO8" s="348"/>
      <c r="GCP8" s="348"/>
      <c r="GCQ8" s="348"/>
      <c r="GCR8" s="348"/>
      <c r="GCS8" s="348"/>
      <c r="GCT8" s="348"/>
      <c r="GCU8" s="348"/>
      <c r="GCV8" s="348"/>
      <c r="GCW8" s="348"/>
      <c r="GCX8" s="348"/>
      <c r="GCY8" s="348"/>
      <c r="GCZ8" s="348"/>
      <c r="GDA8" s="348"/>
      <c r="GDB8" s="348"/>
      <c r="GDC8" s="348"/>
      <c r="GDD8" s="348"/>
      <c r="GDE8" s="348"/>
      <c r="GDF8" s="348"/>
      <c r="GDG8" s="348"/>
      <c r="GDH8" s="348"/>
      <c r="GDI8" s="348"/>
      <c r="GDJ8" s="348"/>
      <c r="GDK8" s="348"/>
      <c r="GDL8" s="348"/>
      <c r="GDM8" s="348"/>
      <c r="GDN8" s="348"/>
      <c r="GDO8" s="348"/>
      <c r="GDP8" s="348"/>
      <c r="GDQ8" s="348"/>
      <c r="GDR8" s="348"/>
      <c r="GDS8" s="348"/>
      <c r="GDT8" s="348"/>
      <c r="GDU8" s="348"/>
      <c r="GDV8" s="348"/>
      <c r="GDW8" s="348"/>
      <c r="GDX8" s="348"/>
      <c r="GDY8" s="348"/>
      <c r="GDZ8" s="348"/>
      <c r="GEA8" s="348"/>
      <c r="GEB8" s="348"/>
      <c r="GEC8" s="348"/>
      <c r="GED8" s="348"/>
      <c r="GEE8" s="348"/>
      <c r="GEF8" s="348"/>
      <c r="GEG8" s="348"/>
      <c r="GEH8" s="348"/>
      <c r="GEI8" s="348"/>
      <c r="GEJ8" s="348"/>
      <c r="GEK8" s="348"/>
      <c r="GEL8" s="348"/>
      <c r="GEM8" s="348"/>
      <c r="GEN8" s="348"/>
      <c r="GEO8" s="348"/>
      <c r="GEP8" s="348"/>
      <c r="GEQ8" s="348"/>
      <c r="GER8" s="348"/>
      <c r="GES8" s="348"/>
      <c r="GET8" s="348"/>
      <c r="GEU8" s="348"/>
      <c r="GEV8" s="348"/>
      <c r="GEW8" s="348"/>
      <c r="GEX8" s="348"/>
      <c r="GEY8" s="348"/>
      <c r="GEZ8" s="348"/>
      <c r="GFA8" s="348"/>
      <c r="GFB8" s="348"/>
      <c r="GFC8" s="348"/>
      <c r="GFD8" s="348"/>
      <c r="GFE8" s="348"/>
      <c r="GFF8" s="348"/>
      <c r="GFG8" s="348"/>
      <c r="GFH8" s="348"/>
      <c r="GFI8" s="348"/>
      <c r="GFJ8" s="348"/>
      <c r="GFK8" s="348"/>
      <c r="GFL8" s="348"/>
      <c r="GFM8" s="348"/>
      <c r="GFN8" s="348"/>
      <c r="GFO8" s="348"/>
      <c r="GFP8" s="348"/>
      <c r="GFQ8" s="348"/>
      <c r="GFR8" s="348"/>
      <c r="GFS8" s="348"/>
      <c r="GFT8" s="348"/>
      <c r="GFU8" s="348"/>
      <c r="GFV8" s="348"/>
      <c r="GFW8" s="348"/>
      <c r="GFX8" s="348"/>
      <c r="GFY8" s="348"/>
      <c r="GFZ8" s="348"/>
      <c r="GGA8" s="348"/>
      <c r="GGB8" s="348"/>
      <c r="GGC8" s="348"/>
      <c r="GGD8" s="348"/>
      <c r="GGE8" s="348"/>
      <c r="GGF8" s="348"/>
      <c r="GGG8" s="348"/>
      <c r="GGH8" s="348"/>
      <c r="GGI8" s="348"/>
      <c r="GGJ8" s="348"/>
      <c r="GGK8" s="348"/>
      <c r="GGL8" s="348"/>
      <c r="GGM8" s="348"/>
      <c r="GGN8" s="348"/>
      <c r="GGO8" s="348"/>
      <c r="GGP8" s="348"/>
      <c r="GGQ8" s="348"/>
      <c r="GGR8" s="348"/>
      <c r="GGS8" s="348"/>
      <c r="GGT8" s="348"/>
      <c r="GGU8" s="348"/>
      <c r="GGV8" s="348"/>
      <c r="GGW8" s="348"/>
      <c r="GGX8" s="348"/>
      <c r="GGY8" s="348"/>
      <c r="GGZ8" s="348"/>
      <c r="GHA8" s="348"/>
      <c r="GHB8" s="348"/>
      <c r="GHC8" s="348"/>
      <c r="GHD8" s="348"/>
      <c r="GHE8" s="348"/>
      <c r="GHF8" s="348"/>
      <c r="GHG8" s="348"/>
      <c r="GHH8" s="348"/>
      <c r="GHI8" s="348"/>
      <c r="GHJ8" s="348"/>
      <c r="GHK8" s="348"/>
      <c r="GHL8" s="348"/>
      <c r="GHM8" s="348"/>
      <c r="GHN8" s="348"/>
      <c r="GHO8" s="348"/>
      <c r="GHP8" s="348"/>
      <c r="GHQ8" s="348"/>
      <c r="GHR8" s="348"/>
      <c r="GHS8" s="348"/>
      <c r="GHT8" s="348"/>
      <c r="GHU8" s="348"/>
      <c r="GHV8" s="348"/>
      <c r="GHW8" s="348"/>
      <c r="GHX8" s="348"/>
      <c r="GHY8" s="348"/>
      <c r="GHZ8" s="348"/>
      <c r="GIA8" s="348"/>
      <c r="GIB8" s="348"/>
      <c r="GIC8" s="348"/>
      <c r="GID8" s="348"/>
      <c r="GIE8" s="348"/>
      <c r="GIF8" s="348"/>
      <c r="GIG8" s="348"/>
      <c r="GIH8" s="348"/>
      <c r="GII8" s="348"/>
      <c r="GIJ8" s="348"/>
      <c r="GIK8" s="348"/>
      <c r="GIL8" s="348"/>
      <c r="GIM8" s="348"/>
      <c r="GIN8" s="348"/>
      <c r="GIO8" s="348"/>
      <c r="GIP8" s="348"/>
      <c r="GIQ8" s="348"/>
      <c r="GIR8" s="348"/>
      <c r="GIS8" s="348"/>
      <c r="GIT8" s="348"/>
      <c r="GIU8" s="348"/>
      <c r="GIV8" s="348"/>
      <c r="GIW8" s="348"/>
      <c r="GIX8" s="348"/>
      <c r="GIY8" s="348"/>
      <c r="GIZ8" s="348"/>
      <c r="GJA8" s="348"/>
      <c r="GJB8" s="348"/>
      <c r="GJC8" s="348"/>
      <c r="GJD8" s="348"/>
      <c r="GJE8" s="348"/>
      <c r="GJF8" s="348"/>
      <c r="GJG8" s="348"/>
      <c r="GJH8" s="348"/>
      <c r="GJI8" s="348"/>
      <c r="GJJ8" s="348"/>
      <c r="GJK8" s="348"/>
      <c r="GJL8" s="348"/>
      <c r="GJM8" s="348"/>
      <c r="GJN8" s="348"/>
      <c r="GJO8" s="348"/>
      <c r="GJP8" s="348"/>
      <c r="GJQ8" s="348"/>
      <c r="GJR8" s="348"/>
      <c r="GJS8" s="348"/>
      <c r="GJT8" s="348"/>
      <c r="GJU8" s="348"/>
      <c r="GJV8" s="348"/>
      <c r="GJW8" s="348"/>
      <c r="GJX8" s="348"/>
      <c r="GJY8" s="348"/>
      <c r="GJZ8" s="348"/>
      <c r="GKA8" s="348"/>
      <c r="GKB8" s="348"/>
      <c r="GKC8" s="348"/>
      <c r="GKD8" s="348"/>
      <c r="GKE8" s="348"/>
      <c r="GKF8" s="348"/>
      <c r="GKG8" s="348"/>
      <c r="GKH8" s="348"/>
      <c r="GKI8" s="348"/>
      <c r="GKJ8" s="348"/>
      <c r="GKK8" s="348"/>
      <c r="GKL8" s="348"/>
      <c r="GKM8" s="348"/>
      <c r="GKN8" s="348"/>
      <c r="GKO8" s="348"/>
      <c r="GKP8" s="348"/>
      <c r="GKQ8" s="348"/>
      <c r="GKR8" s="348"/>
      <c r="GKS8" s="348"/>
      <c r="GKT8" s="348"/>
      <c r="GKU8" s="348"/>
      <c r="GKV8" s="348"/>
      <c r="GKW8" s="348"/>
      <c r="GKX8" s="348"/>
      <c r="GKY8" s="348"/>
      <c r="GKZ8" s="348"/>
      <c r="GLA8" s="348"/>
      <c r="GLB8" s="348"/>
      <c r="GLC8" s="348"/>
      <c r="GLD8" s="348"/>
      <c r="GLE8" s="348"/>
      <c r="GLF8" s="348"/>
      <c r="GLG8" s="348"/>
      <c r="GLH8" s="348"/>
      <c r="GLI8" s="348"/>
      <c r="GLJ8" s="348"/>
      <c r="GLK8" s="348"/>
      <c r="GLL8" s="348"/>
      <c r="GLM8" s="348"/>
      <c r="GLN8" s="348"/>
      <c r="GLO8" s="348"/>
      <c r="GLP8" s="348"/>
      <c r="GLQ8" s="348"/>
      <c r="GLR8" s="348"/>
      <c r="GLS8" s="348"/>
      <c r="GLT8" s="348"/>
      <c r="GLU8" s="348"/>
      <c r="GLV8" s="348"/>
      <c r="GLW8" s="348"/>
      <c r="GLX8" s="348"/>
      <c r="GLY8" s="348"/>
      <c r="GLZ8" s="348"/>
      <c r="GMA8" s="348"/>
      <c r="GMB8" s="348"/>
      <c r="GMC8" s="348"/>
      <c r="GMD8" s="348"/>
      <c r="GME8" s="348"/>
      <c r="GMF8" s="348"/>
      <c r="GMG8" s="348"/>
      <c r="GMH8" s="348"/>
      <c r="GMI8" s="348"/>
      <c r="GMJ8" s="348"/>
      <c r="GMK8" s="348"/>
      <c r="GML8" s="348"/>
      <c r="GMM8" s="348"/>
      <c r="GMN8" s="348"/>
      <c r="GMO8" s="348"/>
      <c r="GMP8" s="348"/>
      <c r="GMQ8" s="348"/>
      <c r="GMR8" s="348"/>
      <c r="GMS8" s="348"/>
      <c r="GMT8" s="348"/>
      <c r="GMU8" s="348"/>
      <c r="GMV8" s="348"/>
      <c r="GMW8" s="348"/>
      <c r="GMX8" s="348"/>
      <c r="GMY8" s="348"/>
      <c r="GMZ8" s="348"/>
      <c r="GNA8" s="348"/>
      <c r="GNB8" s="348"/>
      <c r="GNC8" s="348"/>
      <c r="GND8" s="348"/>
      <c r="GNE8" s="348"/>
      <c r="GNF8" s="348"/>
      <c r="GNG8" s="348"/>
      <c r="GNH8" s="348"/>
      <c r="GNI8" s="348"/>
      <c r="GNJ8" s="348"/>
      <c r="GNK8" s="348"/>
      <c r="GNL8" s="348"/>
      <c r="GNM8" s="348"/>
      <c r="GNN8" s="348"/>
      <c r="GNO8" s="348"/>
      <c r="GNP8" s="348"/>
      <c r="GNQ8" s="348"/>
      <c r="GNR8" s="348"/>
      <c r="GNS8" s="348"/>
      <c r="GNT8" s="348"/>
      <c r="GNU8" s="348"/>
      <c r="GNV8" s="348"/>
      <c r="GNW8" s="348"/>
      <c r="GNX8" s="348"/>
      <c r="GNY8" s="348"/>
      <c r="GNZ8" s="348"/>
      <c r="GOA8" s="348"/>
      <c r="GOB8" s="348"/>
      <c r="GOC8" s="348"/>
      <c r="GOD8" s="348"/>
      <c r="GOE8" s="348"/>
      <c r="GOF8" s="348"/>
      <c r="GOG8" s="348"/>
      <c r="GOH8" s="348"/>
      <c r="GOI8" s="348"/>
      <c r="GOJ8" s="348"/>
      <c r="GOK8" s="348"/>
      <c r="GOL8" s="348"/>
      <c r="GOM8" s="348"/>
      <c r="GON8" s="348"/>
      <c r="GOO8" s="348"/>
      <c r="GOP8" s="348"/>
      <c r="GOQ8" s="348"/>
      <c r="GOR8" s="348"/>
      <c r="GOS8" s="348"/>
      <c r="GOT8" s="348"/>
      <c r="GOU8" s="348"/>
      <c r="GOV8" s="348"/>
      <c r="GOW8" s="348"/>
      <c r="GOX8" s="348"/>
      <c r="GOY8" s="348"/>
      <c r="GOZ8" s="348"/>
      <c r="GPA8" s="348"/>
      <c r="GPB8" s="348"/>
      <c r="GPC8" s="348"/>
      <c r="GPD8" s="348"/>
      <c r="GPE8" s="348"/>
      <c r="GPF8" s="348"/>
      <c r="GPG8" s="348"/>
      <c r="GPH8" s="348"/>
      <c r="GPI8" s="348"/>
      <c r="GPJ8" s="348"/>
      <c r="GPK8" s="348"/>
      <c r="GPL8" s="348"/>
      <c r="GPM8" s="348"/>
      <c r="GPN8" s="348"/>
      <c r="GPO8" s="348"/>
      <c r="GPP8" s="348"/>
      <c r="GPQ8" s="348"/>
      <c r="GPR8" s="348"/>
      <c r="GPS8" s="348"/>
      <c r="GPT8" s="348"/>
      <c r="GPU8" s="348"/>
      <c r="GPV8" s="348"/>
      <c r="GPW8" s="348"/>
      <c r="GPX8" s="348"/>
      <c r="GPY8" s="348"/>
      <c r="GPZ8" s="348"/>
      <c r="GQA8" s="348"/>
      <c r="GQB8" s="348"/>
      <c r="GQC8" s="348"/>
      <c r="GQD8" s="348"/>
      <c r="GQE8" s="348"/>
      <c r="GQF8" s="348"/>
      <c r="GQG8" s="348"/>
      <c r="GQH8" s="348"/>
      <c r="GQI8" s="348"/>
      <c r="GQJ8" s="348"/>
      <c r="GQK8" s="348"/>
      <c r="GQL8" s="348"/>
      <c r="GQM8" s="348"/>
      <c r="GQN8" s="348"/>
      <c r="GQO8" s="348"/>
      <c r="GQP8" s="348"/>
      <c r="GQQ8" s="348"/>
      <c r="GQR8" s="348"/>
      <c r="GQS8" s="348"/>
      <c r="GQT8" s="348"/>
      <c r="GQU8" s="348"/>
      <c r="GQV8" s="348"/>
      <c r="GQW8" s="348"/>
      <c r="GQX8" s="348"/>
      <c r="GQY8" s="348"/>
      <c r="GQZ8" s="348"/>
      <c r="GRA8" s="348"/>
      <c r="GRB8" s="348"/>
      <c r="GRC8" s="348"/>
      <c r="GRD8" s="348"/>
      <c r="GRE8" s="348"/>
      <c r="GRF8" s="348"/>
      <c r="GRG8" s="348"/>
      <c r="GRH8" s="348"/>
      <c r="GRI8" s="348"/>
      <c r="GRJ8" s="348"/>
      <c r="GRK8" s="348"/>
      <c r="GRL8" s="348"/>
      <c r="GRM8" s="348"/>
      <c r="GRN8" s="348"/>
      <c r="GRO8" s="348"/>
      <c r="GRP8" s="348"/>
      <c r="GRQ8" s="348"/>
      <c r="GRR8" s="348"/>
      <c r="GRS8" s="348"/>
      <c r="GRT8" s="348"/>
      <c r="GRU8" s="348"/>
      <c r="GRV8" s="348"/>
      <c r="GRW8" s="348"/>
      <c r="GRX8" s="348"/>
      <c r="GRY8" s="348"/>
      <c r="GRZ8" s="348"/>
      <c r="GSA8" s="348"/>
      <c r="GSB8" s="348"/>
      <c r="GSC8" s="348"/>
      <c r="GSD8" s="348"/>
      <c r="GSE8" s="348"/>
      <c r="GSF8" s="348"/>
      <c r="GSG8" s="348"/>
      <c r="GSH8" s="348"/>
      <c r="GSI8" s="348"/>
      <c r="GSJ8" s="348"/>
      <c r="GSK8" s="348"/>
      <c r="GSL8" s="348"/>
      <c r="GSM8" s="348"/>
      <c r="GSN8" s="348"/>
      <c r="GSO8" s="348"/>
      <c r="GSP8" s="348"/>
      <c r="GSQ8" s="348"/>
      <c r="GSR8" s="348"/>
      <c r="GSS8" s="348"/>
      <c r="GST8" s="348"/>
      <c r="GSU8" s="348"/>
      <c r="GSV8" s="348"/>
      <c r="GSW8" s="348"/>
      <c r="GSX8" s="348"/>
      <c r="GSY8" s="348"/>
      <c r="GSZ8" s="348"/>
      <c r="GTA8" s="348"/>
      <c r="GTB8" s="348"/>
      <c r="GTC8" s="348"/>
      <c r="GTD8" s="348"/>
      <c r="GTE8" s="348"/>
      <c r="GTF8" s="348"/>
      <c r="GTG8" s="348"/>
      <c r="GTH8" s="348"/>
      <c r="GTI8" s="348"/>
      <c r="GTJ8" s="348"/>
      <c r="GTK8" s="348"/>
      <c r="GTL8" s="348"/>
      <c r="GTM8" s="348"/>
      <c r="GTN8" s="348"/>
      <c r="GTO8" s="348"/>
      <c r="GTP8" s="348"/>
      <c r="GTQ8" s="348"/>
      <c r="GTR8" s="348"/>
      <c r="GTS8" s="348"/>
      <c r="GTT8" s="348"/>
      <c r="GTU8" s="348"/>
      <c r="GTV8" s="348"/>
      <c r="GTW8" s="348"/>
      <c r="GTX8" s="348"/>
      <c r="GTY8" s="348"/>
      <c r="GTZ8" s="348"/>
      <c r="GUA8" s="348"/>
      <c r="GUB8" s="348"/>
      <c r="GUC8" s="348"/>
      <c r="GUD8" s="348"/>
      <c r="GUE8" s="348"/>
      <c r="GUF8" s="348"/>
      <c r="GUG8" s="348"/>
      <c r="GUH8" s="348"/>
      <c r="GUI8" s="348"/>
      <c r="GUJ8" s="348"/>
      <c r="GUK8" s="348"/>
      <c r="GUL8" s="348"/>
      <c r="GUM8" s="348"/>
      <c r="GUN8" s="348"/>
      <c r="GUO8" s="348"/>
      <c r="GUP8" s="348"/>
      <c r="GUQ8" s="348"/>
      <c r="GUR8" s="348"/>
      <c r="GUS8" s="348"/>
      <c r="GUT8" s="348"/>
      <c r="GUU8" s="348"/>
      <c r="GUV8" s="348"/>
      <c r="GUW8" s="348"/>
      <c r="GUX8" s="348"/>
      <c r="GUY8" s="348"/>
      <c r="GUZ8" s="348"/>
      <c r="GVA8" s="348"/>
      <c r="GVB8" s="348"/>
      <c r="GVC8" s="348"/>
      <c r="GVD8" s="348"/>
      <c r="GVE8" s="348"/>
      <c r="GVF8" s="348"/>
      <c r="GVG8" s="348"/>
      <c r="GVH8" s="348"/>
      <c r="GVI8" s="348"/>
      <c r="GVJ8" s="348"/>
      <c r="GVK8" s="348"/>
      <c r="GVL8" s="348"/>
      <c r="GVM8" s="348"/>
      <c r="GVN8" s="348"/>
      <c r="GVO8" s="348"/>
      <c r="GVP8" s="348"/>
      <c r="GVQ8" s="348"/>
      <c r="GVR8" s="348"/>
      <c r="GVS8" s="348"/>
      <c r="GVT8" s="348"/>
      <c r="GVU8" s="348"/>
      <c r="GVV8" s="348"/>
      <c r="GVW8" s="348"/>
      <c r="GVX8" s="348"/>
      <c r="GVY8" s="348"/>
      <c r="GVZ8" s="348"/>
      <c r="GWA8" s="348"/>
      <c r="GWB8" s="348"/>
      <c r="GWC8" s="348"/>
      <c r="GWD8" s="348"/>
      <c r="GWE8" s="348"/>
      <c r="GWF8" s="348"/>
      <c r="GWG8" s="348"/>
      <c r="GWH8" s="348"/>
      <c r="GWI8" s="348"/>
      <c r="GWJ8" s="348"/>
      <c r="GWK8" s="348"/>
      <c r="GWL8" s="348"/>
      <c r="GWM8" s="348"/>
      <c r="GWN8" s="348"/>
      <c r="GWO8" s="348"/>
      <c r="GWP8" s="348"/>
      <c r="GWQ8" s="348"/>
      <c r="GWR8" s="348"/>
      <c r="GWS8" s="348"/>
      <c r="GWT8" s="348"/>
      <c r="GWU8" s="348"/>
      <c r="GWV8" s="348"/>
      <c r="GWW8" s="348"/>
      <c r="GWX8" s="348"/>
      <c r="GWY8" s="348"/>
      <c r="GWZ8" s="348"/>
      <c r="GXA8" s="348"/>
      <c r="GXB8" s="348"/>
      <c r="GXC8" s="348"/>
      <c r="GXD8" s="348"/>
      <c r="GXE8" s="348"/>
      <c r="GXF8" s="348"/>
      <c r="GXG8" s="348"/>
      <c r="GXH8" s="348"/>
      <c r="GXI8" s="348"/>
      <c r="GXJ8" s="348"/>
      <c r="GXK8" s="348"/>
      <c r="GXL8" s="348"/>
      <c r="GXM8" s="348"/>
      <c r="GXN8" s="348"/>
      <c r="GXO8" s="348"/>
      <c r="GXP8" s="348"/>
      <c r="GXQ8" s="348"/>
      <c r="GXR8" s="348"/>
      <c r="GXS8" s="348"/>
      <c r="GXT8" s="348"/>
      <c r="GXU8" s="348"/>
      <c r="GXV8" s="348"/>
      <c r="GXW8" s="348"/>
      <c r="GXX8" s="348"/>
      <c r="GXY8" s="348"/>
      <c r="GXZ8" s="348"/>
      <c r="GYA8" s="348"/>
      <c r="GYB8" s="348"/>
      <c r="GYC8" s="348"/>
      <c r="GYD8" s="348"/>
      <c r="GYE8" s="348"/>
      <c r="GYF8" s="348"/>
      <c r="GYG8" s="348"/>
      <c r="GYH8" s="348"/>
      <c r="GYI8" s="348"/>
      <c r="GYJ8" s="348"/>
      <c r="GYK8" s="348"/>
      <c r="GYL8" s="348"/>
      <c r="GYM8" s="348"/>
      <c r="GYN8" s="348"/>
      <c r="GYO8" s="348"/>
      <c r="GYP8" s="348"/>
      <c r="GYQ8" s="348"/>
      <c r="GYR8" s="348"/>
      <c r="GYS8" s="348"/>
      <c r="GYT8" s="348"/>
      <c r="GYU8" s="348"/>
      <c r="GYV8" s="348"/>
      <c r="GYW8" s="348"/>
      <c r="GYX8" s="348"/>
      <c r="GYY8" s="348"/>
      <c r="GYZ8" s="348"/>
      <c r="GZA8" s="348"/>
      <c r="GZB8" s="348"/>
      <c r="GZC8" s="348"/>
      <c r="GZD8" s="348"/>
      <c r="GZE8" s="348"/>
      <c r="GZF8" s="348"/>
      <c r="GZG8" s="348"/>
      <c r="GZH8" s="348"/>
      <c r="GZI8" s="348"/>
      <c r="GZJ8" s="348"/>
      <c r="GZK8" s="348"/>
      <c r="GZL8" s="348"/>
      <c r="GZM8" s="348"/>
      <c r="GZN8" s="348"/>
      <c r="GZO8" s="348"/>
      <c r="GZP8" s="348"/>
      <c r="GZQ8" s="348"/>
      <c r="GZR8" s="348"/>
      <c r="GZS8" s="348"/>
      <c r="GZT8" s="348"/>
      <c r="GZU8" s="348"/>
      <c r="GZV8" s="348"/>
      <c r="GZW8" s="348"/>
      <c r="GZX8" s="348"/>
      <c r="GZY8" s="348"/>
      <c r="GZZ8" s="348"/>
      <c r="HAA8" s="348"/>
      <c r="HAB8" s="348"/>
      <c r="HAC8" s="348"/>
      <c r="HAD8" s="348"/>
      <c r="HAE8" s="348"/>
      <c r="HAF8" s="348"/>
      <c r="HAG8" s="348"/>
      <c r="HAH8" s="348"/>
      <c r="HAI8" s="348"/>
      <c r="HAJ8" s="348"/>
      <c r="HAK8" s="348"/>
      <c r="HAL8" s="348"/>
      <c r="HAM8" s="348"/>
      <c r="HAN8" s="348"/>
      <c r="HAO8" s="348"/>
      <c r="HAP8" s="348"/>
      <c r="HAQ8" s="348"/>
      <c r="HAR8" s="348"/>
      <c r="HAS8" s="348"/>
      <c r="HAT8" s="348"/>
      <c r="HAU8" s="348"/>
      <c r="HAV8" s="348"/>
      <c r="HAW8" s="348"/>
      <c r="HAX8" s="348"/>
      <c r="HAY8" s="348"/>
      <c r="HAZ8" s="348"/>
      <c r="HBA8" s="348"/>
      <c r="HBB8" s="348"/>
      <c r="HBC8" s="348"/>
      <c r="HBD8" s="348"/>
      <c r="HBE8" s="348"/>
      <c r="HBF8" s="348"/>
      <c r="HBG8" s="348"/>
      <c r="HBH8" s="348"/>
      <c r="HBI8" s="348"/>
      <c r="HBJ8" s="348"/>
      <c r="HBK8" s="348"/>
      <c r="HBL8" s="348"/>
      <c r="HBM8" s="348"/>
      <c r="HBN8" s="348"/>
      <c r="HBO8" s="348"/>
      <c r="HBP8" s="348"/>
      <c r="HBQ8" s="348"/>
      <c r="HBR8" s="348"/>
      <c r="HBS8" s="348"/>
      <c r="HBT8" s="348"/>
      <c r="HBU8" s="348"/>
      <c r="HBV8" s="348"/>
      <c r="HBW8" s="348"/>
      <c r="HBX8" s="348"/>
      <c r="HBY8" s="348"/>
      <c r="HBZ8" s="348"/>
      <c r="HCA8" s="348"/>
      <c r="HCB8" s="348"/>
      <c r="HCC8" s="348"/>
      <c r="HCD8" s="348"/>
      <c r="HCE8" s="348"/>
      <c r="HCF8" s="348"/>
      <c r="HCG8" s="348"/>
      <c r="HCH8" s="348"/>
      <c r="HCI8" s="348"/>
      <c r="HCJ8" s="348"/>
      <c r="HCK8" s="348"/>
      <c r="HCL8" s="348"/>
      <c r="HCM8" s="348"/>
      <c r="HCN8" s="348"/>
      <c r="HCO8" s="348"/>
      <c r="HCP8" s="348"/>
      <c r="HCQ8" s="348"/>
      <c r="HCR8" s="348"/>
      <c r="HCS8" s="348"/>
      <c r="HCT8" s="348"/>
      <c r="HCU8" s="348"/>
      <c r="HCV8" s="348"/>
      <c r="HCW8" s="348"/>
      <c r="HCX8" s="348"/>
      <c r="HCY8" s="348"/>
      <c r="HCZ8" s="348"/>
      <c r="HDA8" s="348"/>
      <c r="HDB8" s="348"/>
      <c r="HDC8" s="348"/>
      <c r="HDD8" s="348"/>
      <c r="HDE8" s="348"/>
      <c r="HDF8" s="348"/>
      <c r="HDG8" s="348"/>
      <c r="HDH8" s="348"/>
      <c r="HDI8" s="348"/>
      <c r="HDJ8" s="348"/>
      <c r="HDK8" s="348"/>
      <c r="HDL8" s="348"/>
      <c r="HDM8" s="348"/>
      <c r="HDN8" s="348"/>
      <c r="HDO8" s="348"/>
      <c r="HDP8" s="348"/>
      <c r="HDQ8" s="348"/>
      <c r="HDR8" s="348"/>
      <c r="HDS8" s="348"/>
      <c r="HDT8" s="348"/>
      <c r="HDU8" s="348"/>
      <c r="HDV8" s="348"/>
      <c r="HDW8" s="348"/>
      <c r="HDX8" s="348"/>
      <c r="HDY8" s="348"/>
      <c r="HDZ8" s="348"/>
      <c r="HEA8" s="348"/>
      <c r="HEB8" s="348"/>
      <c r="HEC8" s="348"/>
      <c r="HED8" s="348"/>
      <c r="HEE8" s="348"/>
      <c r="HEF8" s="348"/>
      <c r="HEG8" s="348"/>
      <c r="HEH8" s="348"/>
      <c r="HEI8" s="348"/>
      <c r="HEJ8" s="348"/>
      <c r="HEK8" s="348"/>
      <c r="HEL8" s="348"/>
      <c r="HEM8" s="348"/>
      <c r="HEN8" s="348"/>
      <c r="HEO8" s="348"/>
      <c r="HEP8" s="348"/>
      <c r="HEQ8" s="348"/>
      <c r="HER8" s="348"/>
      <c r="HES8" s="348"/>
      <c r="HET8" s="348"/>
      <c r="HEU8" s="348"/>
      <c r="HEV8" s="348"/>
      <c r="HEW8" s="348"/>
      <c r="HEX8" s="348"/>
      <c r="HEY8" s="348"/>
      <c r="HEZ8" s="348"/>
      <c r="HFA8" s="348"/>
      <c r="HFB8" s="348"/>
      <c r="HFC8" s="348"/>
      <c r="HFD8" s="348"/>
      <c r="HFE8" s="348"/>
      <c r="HFF8" s="348"/>
      <c r="HFG8" s="348"/>
      <c r="HFH8" s="348"/>
      <c r="HFI8" s="348"/>
      <c r="HFJ8" s="348"/>
      <c r="HFK8" s="348"/>
      <c r="HFL8" s="348"/>
      <c r="HFM8" s="348"/>
      <c r="HFN8" s="348"/>
      <c r="HFO8" s="348"/>
      <c r="HFP8" s="348"/>
      <c r="HFQ8" s="348"/>
      <c r="HFR8" s="348"/>
      <c r="HFS8" s="348"/>
      <c r="HFT8" s="348"/>
      <c r="HFU8" s="348"/>
      <c r="HFV8" s="348"/>
      <c r="HFW8" s="348"/>
      <c r="HFX8" s="348"/>
      <c r="HFY8" s="348"/>
      <c r="HFZ8" s="348"/>
      <c r="HGA8" s="348"/>
      <c r="HGB8" s="348"/>
      <c r="HGC8" s="348"/>
      <c r="HGD8" s="348"/>
      <c r="HGE8" s="348"/>
      <c r="HGF8" s="348"/>
      <c r="HGG8" s="348"/>
      <c r="HGH8" s="348"/>
      <c r="HGI8" s="348"/>
      <c r="HGJ8" s="348"/>
      <c r="HGK8" s="348"/>
      <c r="HGL8" s="348"/>
      <c r="HGM8" s="348"/>
      <c r="HGN8" s="348"/>
      <c r="HGO8" s="348"/>
      <c r="HGP8" s="348"/>
      <c r="HGQ8" s="348"/>
      <c r="HGR8" s="348"/>
      <c r="HGS8" s="348"/>
      <c r="HGT8" s="348"/>
      <c r="HGU8" s="348"/>
      <c r="HGV8" s="348"/>
      <c r="HGW8" s="348"/>
      <c r="HGX8" s="348"/>
      <c r="HGY8" s="348"/>
      <c r="HGZ8" s="348"/>
      <c r="HHA8" s="348"/>
      <c r="HHB8" s="348"/>
      <c r="HHC8" s="348"/>
      <c r="HHD8" s="348"/>
      <c r="HHE8" s="348"/>
      <c r="HHF8" s="348"/>
      <c r="HHG8" s="348"/>
      <c r="HHH8" s="348"/>
      <c r="HHI8" s="348"/>
      <c r="HHJ8" s="348"/>
      <c r="HHK8" s="348"/>
      <c r="HHL8" s="348"/>
      <c r="HHM8" s="348"/>
      <c r="HHN8" s="348"/>
      <c r="HHO8" s="348"/>
      <c r="HHP8" s="348"/>
      <c r="HHQ8" s="348"/>
      <c r="HHR8" s="348"/>
      <c r="HHS8" s="348"/>
      <c r="HHT8" s="348"/>
      <c r="HHU8" s="348"/>
      <c r="HHV8" s="348"/>
      <c r="HHW8" s="348"/>
      <c r="HHX8" s="348"/>
      <c r="HHY8" s="348"/>
      <c r="HHZ8" s="348"/>
      <c r="HIA8" s="348"/>
      <c r="HIB8" s="348"/>
      <c r="HIC8" s="348"/>
      <c r="HID8" s="348"/>
      <c r="HIE8" s="348"/>
      <c r="HIF8" s="348"/>
      <c r="HIG8" s="348"/>
      <c r="HIH8" s="348"/>
      <c r="HII8" s="348"/>
      <c r="HIJ8" s="348"/>
      <c r="HIK8" s="348"/>
      <c r="HIL8" s="348"/>
      <c r="HIM8" s="348"/>
      <c r="HIN8" s="348"/>
      <c r="HIO8" s="348"/>
      <c r="HIP8" s="348"/>
      <c r="HIQ8" s="348"/>
      <c r="HIR8" s="348"/>
      <c r="HIS8" s="348"/>
      <c r="HIT8" s="348"/>
      <c r="HIU8" s="348"/>
      <c r="HIV8" s="348"/>
      <c r="HIW8" s="348"/>
      <c r="HIX8" s="348"/>
      <c r="HIY8" s="348"/>
      <c r="HIZ8" s="348"/>
      <c r="HJA8" s="348"/>
      <c r="HJB8" s="348"/>
      <c r="HJC8" s="348"/>
      <c r="HJD8" s="348"/>
      <c r="HJE8" s="348"/>
      <c r="HJF8" s="348"/>
      <c r="HJG8" s="348"/>
      <c r="HJH8" s="348"/>
      <c r="HJI8" s="348"/>
      <c r="HJJ8" s="348"/>
      <c r="HJK8" s="348"/>
      <c r="HJL8" s="348"/>
      <c r="HJM8" s="348"/>
      <c r="HJN8" s="348"/>
      <c r="HJO8" s="348"/>
      <c r="HJP8" s="348"/>
      <c r="HJQ8" s="348"/>
      <c r="HJR8" s="348"/>
      <c r="HJS8" s="348"/>
      <c r="HJT8" s="348"/>
      <c r="HJU8" s="348"/>
      <c r="HJV8" s="348"/>
      <c r="HJW8" s="348"/>
      <c r="HJX8" s="348"/>
      <c r="HJY8" s="348"/>
      <c r="HJZ8" s="348"/>
      <c r="HKA8" s="348"/>
      <c r="HKB8" s="348"/>
      <c r="HKC8" s="348"/>
      <c r="HKD8" s="348"/>
      <c r="HKE8" s="348"/>
      <c r="HKF8" s="348"/>
      <c r="HKG8" s="348"/>
      <c r="HKH8" s="348"/>
      <c r="HKI8" s="348"/>
      <c r="HKJ8" s="348"/>
      <c r="HKK8" s="348"/>
      <c r="HKL8" s="348"/>
      <c r="HKM8" s="348"/>
      <c r="HKN8" s="348"/>
      <c r="HKO8" s="348"/>
      <c r="HKP8" s="348"/>
      <c r="HKQ8" s="348"/>
      <c r="HKR8" s="348"/>
      <c r="HKS8" s="348"/>
      <c r="HKT8" s="348"/>
      <c r="HKU8" s="348"/>
      <c r="HKV8" s="348"/>
      <c r="HKW8" s="348"/>
      <c r="HKX8" s="348"/>
      <c r="HKY8" s="348"/>
      <c r="HKZ8" s="348"/>
      <c r="HLA8" s="348"/>
      <c r="HLB8" s="348"/>
      <c r="HLC8" s="348"/>
      <c r="HLD8" s="348"/>
      <c r="HLE8" s="348"/>
      <c r="HLF8" s="348"/>
      <c r="HLG8" s="348"/>
      <c r="HLH8" s="348"/>
      <c r="HLI8" s="348"/>
      <c r="HLJ8" s="348"/>
      <c r="HLK8" s="348"/>
      <c r="HLL8" s="348"/>
      <c r="HLM8" s="348"/>
      <c r="HLN8" s="348"/>
      <c r="HLO8" s="348"/>
      <c r="HLP8" s="348"/>
      <c r="HLQ8" s="348"/>
      <c r="HLR8" s="348"/>
      <c r="HLS8" s="348"/>
      <c r="HLT8" s="348"/>
      <c r="HLU8" s="348"/>
      <c r="HLV8" s="348"/>
      <c r="HLW8" s="348"/>
      <c r="HLX8" s="348"/>
      <c r="HLY8" s="348"/>
      <c r="HLZ8" s="348"/>
      <c r="HMA8" s="348"/>
      <c r="HMB8" s="348"/>
      <c r="HMC8" s="348"/>
      <c r="HMD8" s="348"/>
      <c r="HME8" s="348"/>
      <c r="HMF8" s="348"/>
      <c r="HMG8" s="348"/>
      <c r="HMH8" s="348"/>
      <c r="HMI8" s="348"/>
      <c r="HMJ8" s="348"/>
      <c r="HMK8" s="348"/>
      <c r="HML8" s="348"/>
      <c r="HMM8" s="348"/>
      <c r="HMN8" s="348"/>
      <c r="HMO8" s="348"/>
      <c r="HMP8" s="348"/>
      <c r="HMQ8" s="348"/>
      <c r="HMR8" s="348"/>
      <c r="HMS8" s="348"/>
      <c r="HMT8" s="348"/>
      <c r="HMU8" s="348"/>
      <c r="HMV8" s="348"/>
      <c r="HMW8" s="348"/>
      <c r="HMX8" s="348"/>
      <c r="HMY8" s="348"/>
      <c r="HMZ8" s="348"/>
      <c r="HNA8" s="348"/>
      <c r="HNB8" s="348"/>
      <c r="HNC8" s="348"/>
      <c r="HND8" s="348"/>
      <c r="HNE8" s="348"/>
      <c r="HNF8" s="348"/>
      <c r="HNG8" s="348"/>
      <c r="HNH8" s="348"/>
      <c r="HNI8" s="348"/>
      <c r="HNJ8" s="348"/>
      <c r="HNK8" s="348"/>
      <c r="HNL8" s="348"/>
      <c r="HNM8" s="348"/>
      <c r="HNN8" s="348"/>
      <c r="HNO8" s="348"/>
      <c r="HNP8" s="348"/>
      <c r="HNQ8" s="348"/>
      <c r="HNR8" s="348"/>
      <c r="HNS8" s="348"/>
      <c r="HNT8" s="348"/>
      <c r="HNU8" s="348"/>
      <c r="HNV8" s="348"/>
      <c r="HNW8" s="348"/>
      <c r="HNX8" s="348"/>
      <c r="HNY8" s="348"/>
      <c r="HNZ8" s="348"/>
      <c r="HOA8" s="348"/>
      <c r="HOB8" s="348"/>
      <c r="HOC8" s="348"/>
      <c r="HOD8" s="348"/>
      <c r="HOE8" s="348"/>
      <c r="HOF8" s="348"/>
      <c r="HOG8" s="348"/>
      <c r="HOH8" s="348"/>
      <c r="HOI8" s="348"/>
      <c r="HOJ8" s="348"/>
      <c r="HOK8" s="348"/>
      <c r="HOL8" s="348"/>
      <c r="HOM8" s="348"/>
      <c r="HON8" s="348"/>
      <c r="HOO8" s="348"/>
      <c r="HOP8" s="348"/>
      <c r="HOQ8" s="348"/>
      <c r="HOR8" s="348"/>
      <c r="HOS8" s="348"/>
      <c r="HOT8" s="348"/>
      <c r="HOU8" s="348"/>
      <c r="HOV8" s="348"/>
      <c r="HOW8" s="348"/>
      <c r="HOX8" s="348"/>
      <c r="HOY8" s="348"/>
      <c r="HOZ8" s="348"/>
      <c r="HPA8" s="348"/>
      <c r="HPB8" s="348"/>
      <c r="HPC8" s="348"/>
      <c r="HPD8" s="348"/>
      <c r="HPE8" s="348"/>
      <c r="HPF8" s="348"/>
      <c r="HPG8" s="348"/>
      <c r="HPH8" s="348"/>
      <c r="HPI8" s="348"/>
      <c r="HPJ8" s="348"/>
      <c r="HPK8" s="348"/>
      <c r="HPL8" s="348"/>
      <c r="HPM8" s="348"/>
      <c r="HPN8" s="348"/>
      <c r="HPO8" s="348"/>
      <c r="HPP8" s="348"/>
      <c r="HPQ8" s="348"/>
      <c r="HPR8" s="348"/>
      <c r="HPS8" s="348"/>
      <c r="HPT8" s="348"/>
      <c r="HPU8" s="348"/>
      <c r="HPV8" s="348"/>
      <c r="HPW8" s="348"/>
      <c r="HPX8" s="348"/>
      <c r="HPY8" s="348"/>
      <c r="HPZ8" s="348"/>
      <c r="HQA8" s="348"/>
      <c r="HQB8" s="348"/>
      <c r="HQC8" s="348"/>
      <c r="HQD8" s="348"/>
      <c r="HQE8" s="348"/>
      <c r="HQF8" s="348"/>
      <c r="HQG8" s="348"/>
      <c r="HQH8" s="348"/>
      <c r="HQI8" s="348"/>
      <c r="HQJ8" s="348"/>
      <c r="HQK8" s="348"/>
      <c r="HQL8" s="348"/>
      <c r="HQM8" s="348"/>
      <c r="HQN8" s="348"/>
      <c r="HQO8" s="348"/>
      <c r="HQP8" s="348"/>
      <c r="HQQ8" s="348"/>
      <c r="HQR8" s="348"/>
      <c r="HQS8" s="348"/>
      <c r="HQT8" s="348"/>
      <c r="HQU8" s="348"/>
      <c r="HQV8" s="348"/>
      <c r="HQW8" s="348"/>
      <c r="HQX8" s="348"/>
      <c r="HQY8" s="348"/>
      <c r="HQZ8" s="348"/>
      <c r="HRA8" s="348"/>
      <c r="HRB8" s="348"/>
      <c r="HRC8" s="348"/>
      <c r="HRD8" s="348"/>
      <c r="HRE8" s="348"/>
      <c r="HRF8" s="348"/>
      <c r="HRG8" s="348"/>
      <c r="HRH8" s="348"/>
      <c r="HRI8" s="348"/>
      <c r="HRJ8" s="348"/>
      <c r="HRK8" s="348"/>
      <c r="HRL8" s="348"/>
      <c r="HRM8" s="348"/>
      <c r="HRN8" s="348"/>
      <c r="HRO8" s="348"/>
      <c r="HRP8" s="348"/>
      <c r="HRQ8" s="348"/>
      <c r="HRR8" s="348"/>
      <c r="HRS8" s="348"/>
      <c r="HRT8" s="348"/>
      <c r="HRU8" s="348"/>
      <c r="HRV8" s="348"/>
      <c r="HRW8" s="348"/>
      <c r="HRX8" s="348"/>
      <c r="HRY8" s="348"/>
      <c r="HRZ8" s="348"/>
      <c r="HSA8" s="348"/>
      <c r="HSB8" s="348"/>
      <c r="HSC8" s="348"/>
      <c r="HSD8" s="348"/>
      <c r="HSE8" s="348"/>
      <c r="HSF8" s="348"/>
      <c r="HSG8" s="348"/>
      <c r="HSH8" s="348"/>
      <c r="HSI8" s="348"/>
      <c r="HSJ8" s="348"/>
      <c r="HSK8" s="348"/>
      <c r="HSL8" s="348"/>
      <c r="HSM8" s="348"/>
      <c r="HSN8" s="348"/>
      <c r="HSO8" s="348"/>
      <c r="HSP8" s="348"/>
      <c r="HSQ8" s="348"/>
      <c r="HSR8" s="348"/>
      <c r="HSS8" s="348"/>
      <c r="HST8" s="348"/>
      <c r="HSU8" s="348"/>
      <c r="HSV8" s="348"/>
      <c r="HSW8" s="348"/>
      <c r="HSX8" s="348"/>
      <c r="HSY8" s="348"/>
      <c r="HSZ8" s="348"/>
      <c r="HTA8" s="348"/>
      <c r="HTB8" s="348"/>
      <c r="HTC8" s="348"/>
      <c r="HTD8" s="348"/>
      <c r="HTE8" s="348"/>
      <c r="HTF8" s="348"/>
      <c r="HTG8" s="348"/>
      <c r="HTH8" s="348"/>
      <c r="HTI8" s="348"/>
      <c r="HTJ8" s="348"/>
      <c r="HTK8" s="348"/>
      <c r="HTL8" s="348"/>
      <c r="HTM8" s="348"/>
      <c r="HTN8" s="348"/>
      <c r="HTO8" s="348"/>
      <c r="HTP8" s="348"/>
      <c r="HTQ8" s="348"/>
      <c r="HTR8" s="348"/>
      <c r="HTS8" s="348"/>
      <c r="HTT8" s="348"/>
      <c r="HTU8" s="348"/>
      <c r="HTV8" s="348"/>
      <c r="HTW8" s="348"/>
      <c r="HTX8" s="348"/>
      <c r="HTY8" s="348"/>
      <c r="HTZ8" s="348"/>
      <c r="HUA8" s="348"/>
      <c r="HUB8" s="348"/>
      <c r="HUC8" s="348"/>
      <c r="HUD8" s="348"/>
      <c r="HUE8" s="348"/>
      <c r="HUF8" s="348"/>
      <c r="HUG8" s="348"/>
      <c r="HUH8" s="348"/>
      <c r="HUI8" s="348"/>
      <c r="HUJ8" s="348"/>
      <c r="HUK8" s="348"/>
      <c r="HUL8" s="348"/>
      <c r="HUM8" s="348"/>
      <c r="HUN8" s="348"/>
      <c r="HUO8" s="348"/>
      <c r="HUP8" s="348"/>
      <c r="HUQ8" s="348"/>
      <c r="HUR8" s="348"/>
      <c r="HUS8" s="348"/>
      <c r="HUT8" s="348"/>
      <c r="HUU8" s="348"/>
      <c r="HUV8" s="348"/>
      <c r="HUW8" s="348"/>
      <c r="HUX8" s="348"/>
      <c r="HUY8" s="348"/>
      <c r="HUZ8" s="348"/>
      <c r="HVA8" s="348"/>
      <c r="HVB8" s="348"/>
      <c r="HVC8" s="348"/>
      <c r="HVD8" s="348"/>
      <c r="HVE8" s="348"/>
      <c r="HVF8" s="348"/>
      <c r="HVG8" s="348"/>
      <c r="HVH8" s="348"/>
      <c r="HVI8" s="348"/>
      <c r="HVJ8" s="348"/>
      <c r="HVK8" s="348"/>
      <c r="HVL8" s="348"/>
      <c r="HVM8" s="348"/>
      <c r="HVN8" s="348"/>
      <c r="HVO8" s="348"/>
      <c r="HVP8" s="348"/>
      <c r="HVQ8" s="348"/>
      <c r="HVR8" s="348"/>
      <c r="HVS8" s="348"/>
      <c r="HVT8" s="348"/>
      <c r="HVU8" s="348"/>
      <c r="HVV8" s="348"/>
      <c r="HVW8" s="348"/>
      <c r="HVX8" s="348"/>
      <c r="HVY8" s="348"/>
      <c r="HVZ8" s="348"/>
      <c r="HWA8" s="348"/>
      <c r="HWB8" s="348"/>
      <c r="HWC8" s="348"/>
      <c r="HWD8" s="348"/>
      <c r="HWE8" s="348"/>
      <c r="HWF8" s="348"/>
      <c r="HWG8" s="348"/>
      <c r="HWH8" s="348"/>
      <c r="HWI8" s="348"/>
      <c r="HWJ8" s="348"/>
      <c r="HWK8" s="348"/>
      <c r="HWL8" s="348"/>
      <c r="HWM8" s="348"/>
      <c r="HWN8" s="348"/>
      <c r="HWO8" s="348"/>
      <c r="HWP8" s="348"/>
      <c r="HWQ8" s="348"/>
      <c r="HWR8" s="348"/>
      <c r="HWS8" s="348"/>
      <c r="HWT8" s="348"/>
      <c r="HWU8" s="348"/>
      <c r="HWV8" s="348"/>
      <c r="HWW8" s="348"/>
      <c r="HWX8" s="348"/>
      <c r="HWY8" s="348"/>
      <c r="HWZ8" s="348"/>
      <c r="HXA8" s="348"/>
      <c r="HXB8" s="348"/>
      <c r="HXC8" s="348"/>
      <c r="HXD8" s="348"/>
      <c r="HXE8" s="348"/>
      <c r="HXF8" s="348"/>
      <c r="HXG8" s="348"/>
      <c r="HXH8" s="348"/>
      <c r="HXI8" s="348"/>
      <c r="HXJ8" s="348"/>
      <c r="HXK8" s="348"/>
      <c r="HXL8" s="348"/>
      <c r="HXM8" s="348"/>
      <c r="HXN8" s="348"/>
      <c r="HXO8" s="348"/>
      <c r="HXP8" s="348"/>
      <c r="HXQ8" s="348"/>
      <c r="HXR8" s="348"/>
      <c r="HXS8" s="348"/>
      <c r="HXT8" s="348"/>
      <c r="HXU8" s="348"/>
      <c r="HXV8" s="348"/>
      <c r="HXW8" s="348"/>
      <c r="HXX8" s="348"/>
      <c r="HXY8" s="348"/>
      <c r="HXZ8" s="348"/>
      <c r="HYA8" s="348"/>
      <c r="HYB8" s="348"/>
      <c r="HYC8" s="348"/>
      <c r="HYD8" s="348"/>
      <c r="HYE8" s="348"/>
      <c r="HYF8" s="348"/>
      <c r="HYG8" s="348"/>
      <c r="HYH8" s="348"/>
      <c r="HYI8" s="348"/>
      <c r="HYJ8" s="348"/>
      <c r="HYK8" s="348"/>
      <c r="HYL8" s="348"/>
      <c r="HYM8" s="348"/>
      <c r="HYN8" s="348"/>
      <c r="HYO8" s="348"/>
      <c r="HYP8" s="348"/>
      <c r="HYQ8" s="348"/>
      <c r="HYR8" s="348"/>
      <c r="HYS8" s="348"/>
      <c r="HYT8" s="348"/>
      <c r="HYU8" s="348"/>
      <c r="HYV8" s="348"/>
      <c r="HYW8" s="348"/>
      <c r="HYX8" s="348"/>
      <c r="HYY8" s="348"/>
      <c r="HYZ8" s="348"/>
      <c r="HZA8" s="348"/>
      <c r="HZB8" s="348"/>
      <c r="HZC8" s="348"/>
      <c r="HZD8" s="348"/>
      <c r="HZE8" s="348"/>
      <c r="HZF8" s="348"/>
      <c r="HZG8" s="348"/>
      <c r="HZH8" s="348"/>
      <c r="HZI8" s="348"/>
      <c r="HZJ8" s="348"/>
      <c r="HZK8" s="348"/>
      <c r="HZL8" s="348"/>
      <c r="HZM8" s="348"/>
      <c r="HZN8" s="348"/>
      <c r="HZO8" s="348"/>
      <c r="HZP8" s="348"/>
      <c r="HZQ8" s="348"/>
      <c r="HZR8" s="348"/>
      <c r="HZS8" s="348"/>
      <c r="HZT8" s="348"/>
      <c r="HZU8" s="348"/>
      <c r="HZV8" s="348"/>
      <c r="HZW8" s="348"/>
      <c r="HZX8" s="348"/>
      <c r="HZY8" s="348"/>
      <c r="HZZ8" s="348"/>
      <c r="IAA8" s="348"/>
      <c r="IAB8" s="348"/>
      <c r="IAC8" s="348"/>
      <c r="IAD8" s="348"/>
      <c r="IAE8" s="348"/>
      <c r="IAF8" s="348"/>
      <c r="IAG8" s="348"/>
      <c r="IAH8" s="348"/>
      <c r="IAI8" s="348"/>
      <c r="IAJ8" s="348"/>
      <c r="IAK8" s="348"/>
      <c r="IAL8" s="348"/>
      <c r="IAM8" s="348"/>
      <c r="IAN8" s="348"/>
      <c r="IAO8" s="348"/>
      <c r="IAP8" s="348"/>
      <c r="IAQ8" s="348"/>
      <c r="IAR8" s="348"/>
      <c r="IAS8" s="348"/>
      <c r="IAT8" s="348"/>
      <c r="IAU8" s="348"/>
      <c r="IAV8" s="348"/>
      <c r="IAW8" s="348"/>
      <c r="IAX8" s="348"/>
      <c r="IAY8" s="348"/>
      <c r="IAZ8" s="348"/>
      <c r="IBA8" s="348"/>
      <c r="IBB8" s="348"/>
      <c r="IBC8" s="348"/>
      <c r="IBD8" s="348"/>
      <c r="IBE8" s="348"/>
      <c r="IBF8" s="348"/>
      <c r="IBG8" s="348"/>
      <c r="IBH8" s="348"/>
      <c r="IBI8" s="348"/>
      <c r="IBJ8" s="348"/>
      <c r="IBK8" s="348"/>
      <c r="IBL8" s="348"/>
      <c r="IBM8" s="348"/>
      <c r="IBN8" s="348"/>
      <c r="IBO8" s="348"/>
      <c r="IBP8" s="348"/>
      <c r="IBQ8" s="348"/>
      <c r="IBR8" s="348"/>
      <c r="IBS8" s="348"/>
      <c r="IBT8" s="348"/>
      <c r="IBU8" s="348"/>
      <c r="IBV8" s="348"/>
      <c r="IBW8" s="348"/>
      <c r="IBX8" s="348"/>
      <c r="IBY8" s="348"/>
      <c r="IBZ8" s="348"/>
      <c r="ICA8" s="348"/>
      <c r="ICB8" s="348"/>
      <c r="ICC8" s="348"/>
      <c r="ICD8" s="348"/>
      <c r="ICE8" s="348"/>
      <c r="ICF8" s="348"/>
      <c r="ICG8" s="348"/>
      <c r="ICH8" s="348"/>
      <c r="ICI8" s="348"/>
      <c r="ICJ8" s="348"/>
      <c r="ICK8" s="348"/>
      <c r="ICL8" s="348"/>
      <c r="ICM8" s="348"/>
      <c r="ICN8" s="348"/>
      <c r="ICO8" s="348"/>
      <c r="ICP8" s="348"/>
      <c r="ICQ8" s="348"/>
      <c r="ICR8" s="348"/>
      <c r="ICS8" s="348"/>
      <c r="ICT8" s="348"/>
      <c r="ICU8" s="348"/>
      <c r="ICV8" s="348"/>
      <c r="ICW8" s="348"/>
      <c r="ICX8" s="348"/>
      <c r="ICY8" s="348"/>
      <c r="ICZ8" s="348"/>
      <c r="IDA8" s="348"/>
      <c r="IDB8" s="348"/>
      <c r="IDC8" s="348"/>
      <c r="IDD8" s="348"/>
      <c r="IDE8" s="348"/>
      <c r="IDF8" s="348"/>
      <c r="IDG8" s="348"/>
      <c r="IDH8" s="348"/>
      <c r="IDI8" s="348"/>
      <c r="IDJ8" s="348"/>
      <c r="IDK8" s="348"/>
      <c r="IDL8" s="348"/>
      <c r="IDM8" s="348"/>
      <c r="IDN8" s="348"/>
      <c r="IDO8" s="348"/>
      <c r="IDP8" s="348"/>
      <c r="IDQ8" s="348"/>
      <c r="IDR8" s="348"/>
      <c r="IDS8" s="348"/>
      <c r="IDT8" s="348"/>
      <c r="IDU8" s="348"/>
      <c r="IDV8" s="348"/>
      <c r="IDW8" s="348"/>
      <c r="IDX8" s="348"/>
      <c r="IDY8" s="348"/>
      <c r="IDZ8" s="348"/>
      <c r="IEA8" s="348"/>
      <c r="IEB8" s="348"/>
      <c r="IEC8" s="348"/>
      <c r="IED8" s="348"/>
      <c r="IEE8" s="348"/>
      <c r="IEF8" s="348"/>
      <c r="IEG8" s="348"/>
      <c r="IEH8" s="348"/>
      <c r="IEI8" s="348"/>
      <c r="IEJ8" s="348"/>
      <c r="IEK8" s="348"/>
      <c r="IEL8" s="348"/>
      <c r="IEM8" s="348"/>
      <c r="IEN8" s="348"/>
      <c r="IEO8" s="348"/>
      <c r="IEP8" s="348"/>
      <c r="IEQ8" s="348"/>
      <c r="IER8" s="348"/>
      <c r="IES8" s="348"/>
      <c r="IET8" s="348"/>
      <c r="IEU8" s="348"/>
      <c r="IEV8" s="348"/>
      <c r="IEW8" s="348"/>
      <c r="IEX8" s="348"/>
      <c r="IEY8" s="348"/>
      <c r="IEZ8" s="348"/>
      <c r="IFA8" s="348"/>
      <c r="IFB8" s="348"/>
      <c r="IFC8" s="348"/>
      <c r="IFD8" s="348"/>
      <c r="IFE8" s="348"/>
      <c r="IFF8" s="348"/>
      <c r="IFG8" s="348"/>
      <c r="IFH8" s="348"/>
      <c r="IFI8" s="348"/>
      <c r="IFJ8" s="348"/>
      <c r="IFK8" s="348"/>
      <c r="IFL8" s="348"/>
      <c r="IFM8" s="348"/>
      <c r="IFN8" s="348"/>
      <c r="IFO8" s="348"/>
      <c r="IFP8" s="348"/>
      <c r="IFQ8" s="348"/>
      <c r="IFR8" s="348"/>
      <c r="IFS8" s="348"/>
      <c r="IFT8" s="348"/>
      <c r="IFU8" s="348"/>
      <c r="IFV8" s="348"/>
      <c r="IFW8" s="348"/>
      <c r="IFX8" s="348"/>
      <c r="IFY8" s="348"/>
      <c r="IFZ8" s="348"/>
      <c r="IGA8" s="348"/>
      <c r="IGB8" s="348"/>
      <c r="IGC8" s="348"/>
      <c r="IGD8" s="348"/>
      <c r="IGE8" s="348"/>
      <c r="IGF8" s="348"/>
      <c r="IGG8" s="348"/>
      <c r="IGH8" s="348"/>
      <c r="IGI8" s="348"/>
      <c r="IGJ8" s="348"/>
      <c r="IGK8" s="348"/>
      <c r="IGL8" s="348"/>
      <c r="IGM8" s="348"/>
      <c r="IGN8" s="348"/>
      <c r="IGO8" s="348"/>
      <c r="IGP8" s="348"/>
      <c r="IGQ8" s="348"/>
      <c r="IGR8" s="348"/>
      <c r="IGS8" s="348"/>
      <c r="IGT8" s="348"/>
      <c r="IGU8" s="348"/>
      <c r="IGV8" s="348"/>
      <c r="IGW8" s="348"/>
      <c r="IGX8" s="348"/>
      <c r="IGY8" s="348"/>
      <c r="IGZ8" s="348"/>
      <c r="IHA8" s="348"/>
      <c r="IHB8" s="348"/>
      <c r="IHC8" s="348"/>
      <c r="IHD8" s="348"/>
      <c r="IHE8" s="348"/>
      <c r="IHF8" s="348"/>
      <c r="IHG8" s="348"/>
      <c r="IHH8" s="348"/>
      <c r="IHI8" s="348"/>
      <c r="IHJ8" s="348"/>
      <c r="IHK8" s="348"/>
      <c r="IHL8" s="348"/>
      <c r="IHM8" s="348"/>
      <c r="IHN8" s="348"/>
      <c r="IHO8" s="348"/>
      <c r="IHP8" s="348"/>
      <c r="IHQ8" s="348"/>
      <c r="IHR8" s="348"/>
      <c r="IHS8" s="348"/>
      <c r="IHT8" s="348"/>
      <c r="IHU8" s="348"/>
      <c r="IHV8" s="348"/>
      <c r="IHW8" s="348"/>
      <c r="IHX8" s="348"/>
      <c r="IHY8" s="348"/>
      <c r="IHZ8" s="348"/>
      <c r="IIA8" s="348"/>
      <c r="IIB8" s="348"/>
      <c r="IIC8" s="348"/>
      <c r="IID8" s="348"/>
      <c r="IIE8" s="348"/>
      <c r="IIF8" s="348"/>
      <c r="IIG8" s="348"/>
      <c r="IIH8" s="348"/>
      <c r="III8" s="348"/>
      <c r="IIJ8" s="348"/>
      <c r="IIK8" s="348"/>
      <c r="IIL8" s="348"/>
      <c r="IIM8" s="348"/>
      <c r="IIN8" s="348"/>
      <c r="IIO8" s="348"/>
      <c r="IIP8" s="348"/>
      <c r="IIQ8" s="348"/>
      <c r="IIR8" s="348"/>
      <c r="IIS8" s="348"/>
      <c r="IIT8" s="348"/>
      <c r="IIU8" s="348"/>
      <c r="IIV8" s="348"/>
      <c r="IIW8" s="348"/>
      <c r="IIX8" s="348"/>
      <c r="IIY8" s="348"/>
      <c r="IIZ8" s="348"/>
      <c r="IJA8" s="348"/>
      <c r="IJB8" s="348"/>
      <c r="IJC8" s="348"/>
      <c r="IJD8" s="348"/>
      <c r="IJE8" s="348"/>
      <c r="IJF8" s="348"/>
      <c r="IJG8" s="348"/>
      <c r="IJH8" s="348"/>
      <c r="IJI8" s="348"/>
      <c r="IJJ8" s="348"/>
      <c r="IJK8" s="348"/>
      <c r="IJL8" s="348"/>
      <c r="IJM8" s="348"/>
      <c r="IJN8" s="348"/>
      <c r="IJO8" s="348"/>
      <c r="IJP8" s="348"/>
      <c r="IJQ8" s="348"/>
      <c r="IJR8" s="348"/>
      <c r="IJS8" s="348"/>
      <c r="IJT8" s="348"/>
      <c r="IJU8" s="348"/>
      <c r="IJV8" s="348"/>
      <c r="IJW8" s="348"/>
      <c r="IJX8" s="348"/>
      <c r="IJY8" s="348"/>
      <c r="IJZ8" s="348"/>
      <c r="IKA8" s="348"/>
      <c r="IKB8" s="348"/>
      <c r="IKC8" s="348"/>
      <c r="IKD8" s="348"/>
      <c r="IKE8" s="348"/>
      <c r="IKF8" s="348"/>
      <c r="IKG8" s="348"/>
      <c r="IKH8" s="348"/>
      <c r="IKI8" s="348"/>
      <c r="IKJ8" s="348"/>
      <c r="IKK8" s="348"/>
      <c r="IKL8" s="348"/>
      <c r="IKM8" s="348"/>
      <c r="IKN8" s="348"/>
      <c r="IKO8" s="348"/>
      <c r="IKP8" s="348"/>
      <c r="IKQ8" s="348"/>
      <c r="IKR8" s="348"/>
      <c r="IKS8" s="348"/>
      <c r="IKT8" s="348"/>
      <c r="IKU8" s="348"/>
      <c r="IKV8" s="348"/>
      <c r="IKW8" s="348"/>
      <c r="IKX8" s="348"/>
      <c r="IKY8" s="348"/>
      <c r="IKZ8" s="348"/>
      <c r="ILA8" s="348"/>
      <c r="ILB8" s="348"/>
      <c r="ILC8" s="348"/>
      <c r="ILD8" s="348"/>
      <c r="ILE8" s="348"/>
      <c r="ILF8" s="348"/>
      <c r="ILG8" s="348"/>
      <c r="ILH8" s="348"/>
      <c r="ILI8" s="348"/>
      <c r="ILJ8" s="348"/>
      <c r="ILK8" s="348"/>
      <c r="ILL8" s="348"/>
      <c r="ILM8" s="348"/>
      <c r="ILN8" s="348"/>
      <c r="ILO8" s="348"/>
      <c r="ILP8" s="348"/>
      <c r="ILQ8" s="348"/>
      <c r="ILR8" s="348"/>
      <c r="ILS8" s="348"/>
      <c r="ILT8" s="348"/>
      <c r="ILU8" s="348"/>
      <c r="ILV8" s="348"/>
      <c r="ILW8" s="348"/>
      <c r="ILX8" s="348"/>
      <c r="ILY8" s="348"/>
      <c r="ILZ8" s="348"/>
      <c r="IMA8" s="348"/>
      <c r="IMB8" s="348"/>
      <c r="IMC8" s="348"/>
      <c r="IMD8" s="348"/>
      <c r="IME8" s="348"/>
      <c r="IMF8" s="348"/>
      <c r="IMG8" s="348"/>
      <c r="IMH8" s="348"/>
      <c r="IMI8" s="348"/>
      <c r="IMJ8" s="348"/>
      <c r="IMK8" s="348"/>
      <c r="IML8" s="348"/>
      <c r="IMM8" s="348"/>
      <c r="IMN8" s="348"/>
      <c r="IMO8" s="348"/>
      <c r="IMP8" s="348"/>
      <c r="IMQ8" s="348"/>
      <c r="IMR8" s="348"/>
      <c r="IMS8" s="348"/>
      <c r="IMT8" s="348"/>
      <c r="IMU8" s="348"/>
      <c r="IMV8" s="348"/>
      <c r="IMW8" s="348"/>
      <c r="IMX8" s="348"/>
      <c r="IMY8" s="348"/>
      <c r="IMZ8" s="348"/>
      <c r="INA8" s="348"/>
      <c r="INB8" s="348"/>
      <c r="INC8" s="348"/>
      <c r="IND8" s="348"/>
      <c r="INE8" s="348"/>
      <c r="INF8" s="348"/>
      <c r="ING8" s="348"/>
      <c r="INH8" s="348"/>
      <c r="INI8" s="348"/>
      <c r="INJ8" s="348"/>
      <c r="INK8" s="348"/>
      <c r="INL8" s="348"/>
      <c r="INM8" s="348"/>
      <c r="INN8" s="348"/>
      <c r="INO8" s="348"/>
      <c r="INP8" s="348"/>
      <c r="INQ8" s="348"/>
      <c r="INR8" s="348"/>
      <c r="INS8" s="348"/>
      <c r="INT8" s="348"/>
      <c r="INU8" s="348"/>
      <c r="INV8" s="348"/>
      <c r="INW8" s="348"/>
      <c r="INX8" s="348"/>
      <c r="INY8" s="348"/>
      <c r="INZ8" s="348"/>
      <c r="IOA8" s="348"/>
      <c r="IOB8" s="348"/>
      <c r="IOC8" s="348"/>
      <c r="IOD8" s="348"/>
      <c r="IOE8" s="348"/>
      <c r="IOF8" s="348"/>
      <c r="IOG8" s="348"/>
      <c r="IOH8" s="348"/>
      <c r="IOI8" s="348"/>
      <c r="IOJ8" s="348"/>
      <c r="IOK8" s="348"/>
      <c r="IOL8" s="348"/>
      <c r="IOM8" s="348"/>
      <c r="ION8" s="348"/>
      <c r="IOO8" s="348"/>
      <c r="IOP8" s="348"/>
      <c r="IOQ8" s="348"/>
      <c r="IOR8" s="348"/>
      <c r="IOS8" s="348"/>
      <c r="IOT8" s="348"/>
      <c r="IOU8" s="348"/>
      <c r="IOV8" s="348"/>
      <c r="IOW8" s="348"/>
      <c r="IOX8" s="348"/>
      <c r="IOY8" s="348"/>
      <c r="IOZ8" s="348"/>
      <c r="IPA8" s="348"/>
      <c r="IPB8" s="348"/>
      <c r="IPC8" s="348"/>
      <c r="IPD8" s="348"/>
      <c r="IPE8" s="348"/>
      <c r="IPF8" s="348"/>
      <c r="IPG8" s="348"/>
      <c r="IPH8" s="348"/>
      <c r="IPI8" s="348"/>
      <c r="IPJ8" s="348"/>
      <c r="IPK8" s="348"/>
      <c r="IPL8" s="348"/>
      <c r="IPM8" s="348"/>
      <c r="IPN8" s="348"/>
      <c r="IPO8" s="348"/>
      <c r="IPP8" s="348"/>
      <c r="IPQ8" s="348"/>
      <c r="IPR8" s="348"/>
      <c r="IPS8" s="348"/>
      <c r="IPT8" s="348"/>
      <c r="IPU8" s="348"/>
      <c r="IPV8" s="348"/>
      <c r="IPW8" s="348"/>
      <c r="IPX8" s="348"/>
      <c r="IPY8" s="348"/>
      <c r="IPZ8" s="348"/>
      <c r="IQA8" s="348"/>
      <c r="IQB8" s="348"/>
      <c r="IQC8" s="348"/>
      <c r="IQD8" s="348"/>
      <c r="IQE8" s="348"/>
      <c r="IQF8" s="348"/>
      <c r="IQG8" s="348"/>
      <c r="IQH8" s="348"/>
      <c r="IQI8" s="348"/>
      <c r="IQJ8" s="348"/>
      <c r="IQK8" s="348"/>
      <c r="IQL8" s="348"/>
      <c r="IQM8" s="348"/>
      <c r="IQN8" s="348"/>
      <c r="IQO8" s="348"/>
      <c r="IQP8" s="348"/>
      <c r="IQQ8" s="348"/>
      <c r="IQR8" s="348"/>
      <c r="IQS8" s="348"/>
      <c r="IQT8" s="348"/>
      <c r="IQU8" s="348"/>
      <c r="IQV8" s="348"/>
      <c r="IQW8" s="348"/>
      <c r="IQX8" s="348"/>
      <c r="IQY8" s="348"/>
      <c r="IQZ8" s="348"/>
      <c r="IRA8" s="348"/>
      <c r="IRB8" s="348"/>
      <c r="IRC8" s="348"/>
      <c r="IRD8" s="348"/>
      <c r="IRE8" s="348"/>
      <c r="IRF8" s="348"/>
      <c r="IRG8" s="348"/>
      <c r="IRH8" s="348"/>
      <c r="IRI8" s="348"/>
      <c r="IRJ8" s="348"/>
      <c r="IRK8" s="348"/>
      <c r="IRL8" s="348"/>
      <c r="IRM8" s="348"/>
      <c r="IRN8" s="348"/>
      <c r="IRO8" s="348"/>
      <c r="IRP8" s="348"/>
      <c r="IRQ8" s="348"/>
      <c r="IRR8" s="348"/>
      <c r="IRS8" s="348"/>
      <c r="IRT8" s="348"/>
      <c r="IRU8" s="348"/>
      <c r="IRV8" s="348"/>
      <c r="IRW8" s="348"/>
      <c r="IRX8" s="348"/>
      <c r="IRY8" s="348"/>
      <c r="IRZ8" s="348"/>
      <c r="ISA8" s="348"/>
      <c r="ISB8" s="348"/>
      <c r="ISC8" s="348"/>
      <c r="ISD8" s="348"/>
      <c r="ISE8" s="348"/>
      <c r="ISF8" s="348"/>
      <c r="ISG8" s="348"/>
      <c r="ISH8" s="348"/>
      <c r="ISI8" s="348"/>
      <c r="ISJ8" s="348"/>
      <c r="ISK8" s="348"/>
      <c r="ISL8" s="348"/>
      <c r="ISM8" s="348"/>
      <c r="ISN8" s="348"/>
      <c r="ISO8" s="348"/>
      <c r="ISP8" s="348"/>
      <c r="ISQ8" s="348"/>
      <c r="ISR8" s="348"/>
      <c r="ISS8" s="348"/>
      <c r="IST8" s="348"/>
      <c r="ISU8" s="348"/>
      <c r="ISV8" s="348"/>
      <c r="ISW8" s="348"/>
      <c r="ISX8" s="348"/>
      <c r="ISY8" s="348"/>
      <c r="ISZ8" s="348"/>
      <c r="ITA8" s="348"/>
      <c r="ITB8" s="348"/>
      <c r="ITC8" s="348"/>
      <c r="ITD8" s="348"/>
      <c r="ITE8" s="348"/>
      <c r="ITF8" s="348"/>
      <c r="ITG8" s="348"/>
      <c r="ITH8" s="348"/>
      <c r="ITI8" s="348"/>
      <c r="ITJ8" s="348"/>
      <c r="ITK8" s="348"/>
      <c r="ITL8" s="348"/>
      <c r="ITM8" s="348"/>
      <c r="ITN8" s="348"/>
      <c r="ITO8" s="348"/>
      <c r="ITP8" s="348"/>
      <c r="ITQ8" s="348"/>
      <c r="ITR8" s="348"/>
      <c r="ITS8" s="348"/>
      <c r="ITT8" s="348"/>
      <c r="ITU8" s="348"/>
      <c r="ITV8" s="348"/>
      <c r="ITW8" s="348"/>
      <c r="ITX8" s="348"/>
      <c r="ITY8" s="348"/>
      <c r="ITZ8" s="348"/>
      <c r="IUA8" s="348"/>
      <c r="IUB8" s="348"/>
      <c r="IUC8" s="348"/>
      <c r="IUD8" s="348"/>
      <c r="IUE8" s="348"/>
      <c r="IUF8" s="348"/>
      <c r="IUG8" s="348"/>
      <c r="IUH8" s="348"/>
      <c r="IUI8" s="348"/>
      <c r="IUJ8" s="348"/>
      <c r="IUK8" s="348"/>
      <c r="IUL8" s="348"/>
      <c r="IUM8" s="348"/>
      <c r="IUN8" s="348"/>
      <c r="IUO8" s="348"/>
      <c r="IUP8" s="348"/>
      <c r="IUQ8" s="348"/>
      <c r="IUR8" s="348"/>
      <c r="IUS8" s="348"/>
      <c r="IUT8" s="348"/>
      <c r="IUU8" s="348"/>
      <c r="IUV8" s="348"/>
      <c r="IUW8" s="348"/>
      <c r="IUX8" s="348"/>
      <c r="IUY8" s="348"/>
      <c r="IUZ8" s="348"/>
      <c r="IVA8" s="348"/>
      <c r="IVB8" s="348"/>
      <c r="IVC8" s="348"/>
      <c r="IVD8" s="348"/>
      <c r="IVE8" s="348"/>
      <c r="IVF8" s="348"/>
      <c r="IVG8" s="348"/>
      <c r="IVH8" s="348"/>
      <c r="IVI8" s="348"/>
      <c r="IVJ8" s="348"/>
      <c r="IVK8" s="348"/>
      <c r="IVL8" s="348"/>
      <c r="IVM8" s="348"/>
      <c r="IVN8" s="348"/>
      <c r="IVO8" s="348"/>
      <c r="IVP8" s="348"/>
      <c r="IVQ8" s="348"/>
      <c r="IVR8" s="348"/>
      <c r="IVS8" s="348"/>
      <c r="IVT8" s="348"/>
      <c r="IVU8" s="348"/>
      <c r="IVV8" s="348"/>
      <c r="IVW8" s="348"/>
      <c r="IVX8" s="348"/>
      <c r="IVY8" s="348"/>
      <c r="IVZ8" s="348"/>
      <c r="IWA8" s="348"/>
      <c r="IWB8" s="348"/>
      <c r="IWC8" s="348"/>
      <c r="IWD8" s="348"/>
      <c r="IWE8" s="348"/>
      <c r="IWF8" s="348"/>
      <c r="IWG8" s="348"/>
      <c r="IWH8" s="348"/>
      <c r="IWI8" s="348"/>
      <c r="IWJ8" s="348"/>
      <c r="IWK8" s="348"/>
      <c r="IWL8" s="348"/>
      <c r="IWM8" s="348"/>
      <c r="IWN8" s="348"/>
      <c r="IWO8" s="348"/>
      <c r="IWP8" s="348"/>
      <c r="IWQ8" s="348"/>
      <c r="IWR8" s="348"/>
      <c r="IWS8" s="348"/>
      <c r="IWT8" s="348"/>
      <c r="IWU8" s="348"/>
      <c r="IWV8" s="348"/>
      <c r="IWW8" s="348"/>
      <c r="IWX8" s="348"/>
      <c r="IWY8" s="348"/>
      <c r="IWZ8" s="348"/>
      <c r="IXA8" s="348"/>
      <c r="IXB8" s="348"/>
      <c r="IXC8" s="348"/>
      <c r="IXD8" s="348"/>
      <c r="IXE8" s="348"/>
      <c r="IXF8" s="348"/>
      <c r="IXG8" s="348"/>
      <c r="IXH8" s="348"/>
      <c r="IXI8" s="348"/>
      <c r="IXJ8" s="348"/>
      <c r="IXK8" s="348"/>
      <c r="IXL8" s="348"/>
      <c r="IXM8" s="348"/>
      <c r="IXN8" s="348"/>
      <c r="IXO8" s="348"/>
      <c r="IXP8" s="348"/>
      <c r="IXQ8" s="348"/>
      <c r="IXR8" s="348"/>
      <c r="IXS8" s="348"/>
      <c r="IXT8" s="348"/>
      <c r="IXU8" s="348"/>
      <c r="IXV8" s="348"/>
      <c r="IXW8" s="348"/>
      <c r="IXX8" s="348"/>
      <c r="IXY8" s="348"/>
      <c r="IXZ8" s="348"/>
      <c r="IYA8" s="348"/>
      <c r="IYB8" s="348"/>
      <c r="IYC8" s="348"/>
      <c r="IYD8" s="348"/>
      <c r="IYE8" s="348"/>
      <c r="IYF8" s="348"/>
      <c r="IYG8" s="348"/>
      <c r="IYH8" s="348"/>
      <c r="IYI8" s="348"/>
      <c r="IYJ8" s="348"/>
      <c r="IYK8" s="348"/>
      <c r="IYL8" s="348"/>
      <c r="IYM8" s="348"/>
      <c r="IYN8" s="348"/>
      <c r="IYO8" s="348"/>
      <c r="IYP8" s="348"/>
      <c r="IYQ8" s="348"/>
      <c r="IYR8" s="348"/>
      <c r="IYS8" s="348"/>
      <c r="IYT8" s="348"/>
      <c r="IYU8" s="348"/>
      <c r="IYV8" s="348"/>
      <c r="IYW8" s="348"/>
      <c r="IYX8" s="348"/>
      <c r="IYY8" s="348"/>
      <c r="IYZ8" s="348"/>
      <c r="IZA8" s="348"/>
      <c r="IZB8" s="348"/>
      <c r="IZC8" s="348"/>
      <c r="IZD8" s="348"/>
      <c r="IZE8" s="348"/>
      <c r="IZF8" s="348"/>
      <c r="IZG8" s="348"/>
      <c r="IZH8" s="348"/>
      <c r="IZI8" s="348"/>
      <c r="IZJ8" s="348"/>
      <c r="IZK8" s="348"/>
      <c r="IZL8" s="348"/>
      <c r="IZM8" s="348"/>
      <c r="IZN8" s="348"/>
      <c r="IZO8" s="348"/>
      <c r="IZP8" s="348"/>
      <c r="IZQ8" s="348"/>
      <c r="IZR8" s="348"/>
      <c r="IZS8" s="348"/>
      <c r="IZT8" s="348"/>
      <c r="IZU8" s="348"/>
      <c r="IZV8" s="348"/>
      <c r="IZW8" s="348"/>
      <c r="IZX8" s="348"/>
      <c r="IZY8" s="348"/>
      <c r="IZZ8" s="348"/>
      <c r="JAA8" s="348"/>
      <c r="JAB8" s="348"/>
      <c r="JAC8" s="348"/>
      <c r="JAD8" s="348"/>
      <c r="JAE8" s="348"/>
      <c r="JAF8" s="348"/>
      <c r="JAG8" s="348"/>
      <c r="JAH8" s="348"/>
      <c r="JAI8" s="348"/>
      <c r="JAJ8" s="348"/>
      <c r="JAK8" s="348"/>
      <c r="JAL8" s="348"/>
      <c r="JAM8" s="348"/>
      <c r="JAN8" s="348"/>
      <c r="JAO8" s="348"/>
      <c r="JAP8" s="348"/>
      <c r="JAQ8" s="348"/>
      <c r="JAR8" s="348"/>
      <c r="JAS8" s="348"/>
      <c r="JAT8" s="348"/>
      <c r="JAU8" s="348"/>
      <c r="JAV8" s="348"/>
      <c r="JAW8" s="348"/>
      <c r="JAX8" s="348"/>
      <c r="JAY8" s="348"/>
      <c r="JAZ8" s="348"/>
      <c r="JBA8" s="348"/>
      <c r="JBB8" s="348"/>
      <c r="JBC8" s="348"/>
      <c r="JBD8" s="348"/>
      <c r="JBE8" s="348"/>
      <c r="JBF8" s="348"/>
      <c r="JBG8" s="348"/>
      <c r="JBH8" s="348"/>
      <c r="JBI8" s="348"/>
      <c r="JBJ8" s="348"/>
      <c r="JBK8" s="348"/>
      <c r="JBL8" s="348"/>
      <c r="JBM8" s="348"/>
      <c r="JBN8" s="348"/>
      <c r="JBO8" s="348"/>
      <c r="JBP8" s="348"/>
      <c r="JBQ8" s="348"/>
      <c r="JBR8" s="348"/>
      <c r="JBS8" s="348"/>
      <c r="JBT8" s="348"/>
      <c r="JBU8" s="348"/>
      <c r="JBV8" s="348"/>
      <c r="JBW8" s="348"/>
      <c r="JBX8" s="348"/>
      <c r="JBY8" s="348"/>
      <c r="JBZ8" s="348"/>
      <c r="JCA8" s="348"/>
      <c r="JCB8" s="348"/>
      <c r="JCC8" s="348"/>
      <c r="JCD8" s="348"/>
      <c r="JCE8" s="348"/>
      <c r="JCF8" s="348"/>
      <c r="JCG8" s="348"/>
      <c r="JCH8" s="348"/>
      <c r="JCI8" s="348"/>
      <c r="JCJ8" s="348"/>
      <c r="JCK8" s="348"/>
      <c r="JCL8" s="348"/>
      <c r="JCM8" s="348"/>
      <c r="JCN8" s="348"/>
      <c r="JCO8" s="348"/>
      <c r="JCP8" s="348"/>
      <c r="JCQ8" s="348"/>
      <c r="JCR8" s="348"/>
      <c r="JCS8" s="348"/>
      <c r="JCT8" s="348"/>
      <c r="JCU8" s="348"/>
      <c r="JCV8" s="348"/>
      <c r="JCW8" s="348"/>
      <c r="JCX8" s="348"/>
      <c r="JCY8" s="348"/>
      <c r="JCZ8" s="348"/>
      <c r="JDA8" s="348"/>
      <c r="JDB8" s="348"/>
      <c r="JDC8" s="348"/>
      <c r="JDD8" s="348"/>
      <c r="JDE8" s="348"/>
      <c r="JDF8" s="348"/>
      <c r="JDG8" s="348"/>
      <c r="JDH8" s="348"/>
      <c r="JDI8" s="348"/>
      <c r="JDJ8" s="348"/>
      <c r="JDK8" s="348"/>
      <c r="JDL8" s="348"/>
      <c r="JDM8" s="348"/>
      <c r="JDN8" s="348"/>
      <c r="JDO8" s="348"/>
      <c r="JDP8" s="348"/>
      <c r="JDQ8" s="348"/>
      <c r="JDR8" s="348"/>
      <c r="JDS8" s="348"/>
      <c r="JDT8" s="348"/>
      <c r="JDU8" s="348"/>
      <c r="JDV8" s="348"/>
      <c r="JDW8" s="348"/>
      <c r="JDX8" s="348"/>
      <c r="JDY8" s="348"/>
      <c r="JDZ8" s="348"/>
      <c r="JEA8" s="348"/>
      <c r="JEB8" s="348"/>
      <c r="JEC8" s="348"/>
      <c r="JED8" s="348"/>
      <c r="JEE8" s="348"/>
      <c r="JEF8" s="348"/>
      <c r="JEG8" s="348"/>
      <c r="JEH8" s="348"/>
      <c r="JEI8" s="348"/>
      <c r="JEJ8" s="348"/>
      <c r="JEK8" s="348"/>
      <c r="JEL8" s="348"/>
      <c r="JEM8" s="348"/>
      <c r="JEN8" s="348"/>
      <c r="JEO8" s="348"/>
      <c r="JEP8" s="348"/>
      <c r="JEQ8" s="348"/>
      <c r="JER8" s="348"/>
      <c r="JES8" s="348"/>
      <c r="JET8" s="348"/>
      <c r="JEU8" s="348"/>
      <c r="JEV8" s="348"/>
      <c r="JEW8" s="348"/>
      <c r="JEX8" s="348"/>
      <c r="JEY8" s="348"/>
      <c r="JEZ8" s="348"/>
      <c r="JFA8" s="348"/>
      <c r="JFB8" s="348"/>
      <c r="JFC8" s="348"/>
      <c r="JFD8" s="348"/>
      <c r="JFE8" s="348"/>
      <c r="JFF8" s="348"/>
      <c r="JFG8" s="348"/>
      <c r="JFH8" s="348"/>
      <c r="JFI8" s="348"/>
      <c r="JFJ8" s="348"/>
      <c r="JFK8" s="348"/>
      <c r="JFL8" s="348"/>
      <c r="JFM8" s="348"/>
      <c r="JFN8" s="348"/>
      <c r="JFO8" s="348"/>
      <c r="JFP8" s="348"/>
      <c r="JFQ8" s="348"/>
      <c r="JFR8" s="348"/>
      <c r="JFS8" s="348"/>
      <c r="JFT8" s="348"/>
      <c r="JFU8" s="348"/>
      <c r="JFV8" s="348"/>
      <c r="JFW8" s="348"/>
      <c r="JFX8" s="348"/>
      <c r="JFY8" s="348"/>
      <c r="JFZ8" s="348"/>
      <c r="JGA8" s="348"/>
      <c r="JGB8" s="348"/>
      <c r="JGC8" s="348"/>
      <c r="JGD8" s="348"/>
      <c r="JGE8" s="348"/>
      <c r="JGF8" s="348"/>
      <c r="JGG8" s="348"/>
      <c r="JGH8" s="348"/>
      <c r="JGI8" s="348"/>
      <c r="JGJ8" s="348"/>
      <c r="JGK8" s="348"/>
      <c r="JGL8" s="348"/>
      <c r="JGM8" s="348"/>
      <c r="JGN8" s="348"/>
      <c r="JGO8" s="348"/>
      <c r="JGP8" s="348"/>
      <c r="JGQ8" s="348"/>
      <c r="JGR8" s="348"/>
      <c r="JGS8" s="348"/>
      <c r="JGT8" s="348"/>
      <c r="JGU8" s="348"/>
      <c r="JGV8" s="348"/>
      <c r="JGW8" s="348"/>
      <c r="JGX8" s="348"/>
      <c r="JGY8" s="348"/>
      <c r="JGZ8" s="348"/>
      <c r="JHA8" s="348"/>
      <c r="JHB8" s="348"/>
      <c r="JHC8" s="348"/>
      <c r="JHD8" s="348"/>
      <c r="JHE8" s="348"/>
      <c r="JHF8" s="348"/>
      <c r="JHG8" s="348"/>
      <c r="JHH8" s="348"/>
      <c r="JHI8" s="348"/>
      <c r="JHJ8" s="348"/>
      <c r="JHK8" s="348"/>
      <c r="JHL8" s="348"/>
      <c r="JHM8" s="348"/>
      <c r="JHN8" s="348"/>
      <c r="JHO8" s="348"/>
      <c r="JHP8" s="348"/>
      <c r="JHQ8" s="348"/>
      <c r="JHR8" s="348"/>
      <c r="JHS8" s="348"/>
      <c r="JHT8" s="348"/>
      <c r="JHU8" s="348"/>
      <c r="JHV8" s="348"/>
      <c r="JHW8" s="348"/>
      <c r="JHX8" s="348"/>
      <c r="JHY8" s="348"/>
      <c r="JHZ8" s="348"/>
      <c r="JIA8" s="348"/>
      <c r="JIB8" s="348"/>
      <c r="JIC8" s="348"/>
      <c r="JID8" s="348"/>
      <c r="JIE8" s="348"/>
      <c r="JIF8" s="348"/>
      <c r="JIG8" s="348"/>
      <c r="JIH8" s="348"/>
      <c r="JII8" s="348"/>
      <c r="JIJ8" s="348"/>
      <c r="JIK8" s="348"/>
      <c r="JIL8" s="348"/>
      <c r="JIM8" s="348"/>
      <c r="JIN8" s="348"/>
      <c r="JIO8" s="348"/>
      <c r="JIP8" s="348"/>
      <c r="JIQ8" s="348"/>
      <c r="JIR8" s="348"/>
      <c r="JIS8" s="348"/>
      <c r="JIT8" s="348"/>
      <c r="JIU8" s="348"/>
      <c r="JIV8" s="348"/>
      <c r="JIW8" s="348"/>
      <c r="JIX8" s="348"/>
      <c r="JIY8" s="348"/>
      <c r="JIZ8" s="348"/>
      <c r="JJA8" s="348"/>
      <c r="JJB8" s="348"/>
      <c r="JJC8" s="348"/>
      <c r="JJD8" s="348"/>
      <c r="JJE8" s="348"/>
      <c r="JJF8" s="348"/>
      <c r="JJG8" s="348"/>
      <c r="JJH8" s="348"/>
      <c r="JJI8" s="348"/>
      <c r="JJJ8" s="348"/>
      <c r="JJK8" s="348"/>
      <c r="JJL8" s="348"/>
      <c r="JJM8" s="348"/>
      <c r="JJN8" s="348"/>
      <c r="JJO8" s="348"/>
      <c r="JJP8" s="348"/>
      <c r="JJQ8" s="348"/>
      <c r="JJR8" s="348"/>
      <c r="JJS8" s="348"/>
      <c r="JJT8" s="348"/>
      <c r="JJU8" s="348"/>
      <c r="JJV8" s="348"/>
      <c r="JJW8" s="348"/>
      <c r="JJX8" s="348"/>
      <c r="JJY8" s="348"/>
      <c r="JJZ8" s="348"/>
      <c r="JKA8" s="348"/>
      <c r="JKB8" s="348"/>
      <c r="JKC8" s="348"/>
      <c r="JKD8" s="348"/>
      <c r="JKE8" s="348"/>
      <c r="JKF8" s="348"/>
      <c r="JKG8" s="348"/>
      <c r="JKH8" s="348"/>
      <c r="JKI8" s="348"/>
      <c r="JKJ8" s="348"/>
      <c r="JKK8" s="348"/>
      <c r="JKL8" s="348"/>
      <c r="JKM8" s="348"/>
      <c r="JKN8" s="348"/>
      <c r="JKO8" s="348"/>
      <c r="JKP8" s="348"/>
      <c r="JKQ8" s="348"/>
      <c r="JKR8" s="348"/>
      <c r="JKS8" s="348"/>
      <c r="JKT8" s="348"/>
      <c r="JKU8" s="348"/>
      <c r="JKV8" s="348"/>
      <c r="JKW8" s="348"/>
      <c r="JKX8" s="348"/>
      <c r="JKY8" s="348"/>
      <c r="JKZ8" s="348"/>
      <c r="JLA8" s="348"/>
      <c r="JLB8" s="348"/>
      <c r="JLC8" s="348"/>
      <c r="JLD8" s="348"/>
      <c r="JLE8" s="348"/>
      <c r="JLF8" s="348"/>
      <c r="JLG8" s="348"/>
      <c r="JLH8" s="348"/>
      <c r="JLI8" s="348"/>
      <c r="JLJ8" s="348"/>
      <c r="JLK8" s="348"/>
      <c r="JLL8" s="348"/>
      <c r="JLM8" s="348"/>
      <c r="JLN8" s="348"/>
      <c r="JLO8" s="348"/>
      <c r="JLP8" s="348"/>
      <c r="JLQ8" s="348"/>
      <c r="JLR8" s="348"/>
      <c r="JLS8" s="348"/>
      <c r="JLT8" s="348"/>
      <c r="JLU8" s="348"/>
      <c r="JLV8" s="348"/>
      <c r="JLW8" s="348"/>
      <c r="JLX8" s="348"/>
      <c r="JLY8" s="348"/>
      <c r="JLZ8" s="348"/>
      <c r="JMA8" s="348"/>
      <c r="JMB8" s="348"/>
      <c r="JMC8" s="348"/>
      <c r="JMD8" s="348"/>
      <c r="JME8" s="348"/>
      <c r="JMF8" s="348"/>
      <c r="JMG8" s="348"/>
      <c r="JMH8" s="348"/>
      <c r="JMI8" s="348"/>
      <c r="JMJ8" s="348"/>
      <c r="JMK8" s="348"/>
      <c r="JML8" s="348"/>
      <c r="JMM8" s="348"/>
      <c r="JMN8" s="348"/>
      <c r="JMO8" s="348"/>
      <c r="JMP8" s="348"/>
      <c r="JMQ8" s="348"/>
      <c r="JMR8" s="348"/>
      <c r="JMS8" s="348"/>
      <c r="JMT8" s="348"/>
      <c r="JMU8" s="348"/>
      <c r="JMV8" s="348"/>
      <c r="JMW8" s="348"/>
      <c r="JMX8" s="348"/>
      <c r="JMY8" s="348"/>
      <c r="JMZ8" s="348"/>
      <c r="JNA8" s="348"/>
      <c r="JNB8" s="348"/>
      <c r="JNC8" s="348"/>
      <c r="JND8" s="348"/>
      <c r="JNE8" s="348"/>
      <c r="JNF8" s="348"/>
      <c r="JNG8" s="348"/>
      <c r="JNH8" s="348"/>
      <c r="JNI8" s="348"/>
      <c r="JNJ8" s="348"/>
      <c r="JNK8" s="348"/>
      <c r="JNL8" s="348"/>
      <c r="JNM8" s="348"/>
      <c r="JNN8" s="348"/>
      <c r="JNO8" s="348"/>
      <c r="JNP8" s="348"/>
      <c r="JNQ8" s="348"/>
      <c r="JNR8" s="348"/>
      <c r="JNS8" s="348"/>
      <c r="JNT8" s="348"/>
      <c r="JNU8" s="348"/>
      <c r="JNV8" s="348"/>
      <c r="JNW8" s="348"/>
      <c r="JNX8" s="348"/>
      <c r="JNY8" s="348"/>
      <c r="JNZ8" s="348"/>
      <c r="JOA8" s="348"/>
      <c r="JOB8" s="348"/>
      <c r="JOC8" s="348"/>
      <c r="JOD8" s="348"/>
      <c r="JOE8" s="348"/>
      <c r="JOF8" s="348"/>
      <c r="JOG8" s="348"/>
      <c r="JOH8" s="348"/>
      <c r="JOI8" s="348"/>
      <c r="JOJ8" s="348"/>
      <c r="JOK8" s="348"/>
      <c r="JOL8" s="348"/>
      <c r="JOM8" s="348"/>
      <c r="JON8" s="348"/>
      <c r="JOO8" s="348"/>
      <c r="JOP8" s="348"/>
      <c r="JOQ8" s="348"/>
      <c r="JOR8" s="348"/>
      <c r="JOS8" s="348"/>
      <c r="JOT8" s="348"/>
      <c r="JOU8" s="348"/>
      <c r="JOV8" s="348"/>
      <c r="JOW8" s="348"/>
      <c r="JOX8" s="348"/>
      <c r="JOY8" s="348"/>
      <c r="JOZ8" s="348"/>
      <c r="JPA8" s="348"/>
      <c r="JPB8" s="348"/>
      <c r="JPC8" s="348"/>
      <c r="JPD8" s="348"/>
      <c r="JPE8" s="348"/>
      <c r="JPF8" s="348"/>
      <c r="JPG8" s="348"/>
      <c r="JPH8" s="348"/>
      <c r="JPI8" s="348"/>
      <c r="JPJ8" s="348"/>
      <c r="JPK8" s="348"/>
      <c r="JPL8" s="348"/>
      <c r="JPM8" s="348"/>
      <c r="JPN8" s="348"/>
      <c r="JPO8" s="348"/>
      <c r="JPP8" s="348"/>
      <c r="JPQ8" s="348"/>
      <c r="JPR8" s="348"/>
      <c r="JPS8" s="348"/>
      <c r="JPT8" s="348"/>
      <c r="JPU8" s="348"/>
      <c r="JPV8" s="348"/>
      <c r="JPW8" s="348"/>
      <c r="JPX8" s="348"/>
      <c r="JPY8" s="348"/>
      <c r="JPZ8" s="348"/>
      <c r="JQA8" s="348"/>
      <c r="JQB8" s="348"/>
      <c r="JQC8" s="348"/>
      <c r="JQD8" s="348"/>
      <c r="JQE8" s="348"/>
      <c r="JQF8" s="348"/>
      <c r="JQG8" s="348"/>
      <c r="JQH8" s="348"/>
      <c r="JQI8" s="348"/>
      <c r="JQJ8" s="348"/>
      <c r="JQK8" s="348"/>
      <c r="JQL8" s="348"/>
      <c r="JQM8" s="348"/>
      <c r="JQN8" s="348"/>
      <c r="JQO8" s="348"/>
      <c r="JQP8" s="348"/>
      <c r="JQQ8" s="348"/>
      <c r="JQR8" s="348"/>
      <c r="JQS8" s="348"/>
      <c r="JQT8" s="348"/>
      <c r="JQU8" s="348"/>
      <c r="JQV8" s="348"/>
      <c r="JQW8" s="348"/>
      <c r="JQX8" s="348"/>
      <c r="JQY8" s="348"/>
      <c r="JQZ8" s="348"/>
      <c r="JRA8" s="348"/>
      <c r="JRB8" s="348"/>
      <c r="JRC8" s="348"/>
      <c r="JRD8" s="348"/>
      <c r="JRE8" s="348"/>
      <c r="JRF8" s="348"/>
      <c r="JRG8" s="348"/>
      <c r="JRH8" s="348"/>
      <c r="JRI8" s="348"/>
      <c r="JRJ8" s="348"/>
      <c r="JRK8" s="348"/>
      <c r="JRL8" s="348"/>
      <c r="JRM8" s="348"/>
      <c r="JRN8" s="348"/>
      <c r="JRO8" s="348"/>
      <c r="JRP8" s="348"/>
      <c r="JRQ8" s="348"/>
      <c r="JRR8" s="348"/>
      <c r="JRS8" s="348"/>
      <c r="JRT8" s="348"/>
      <c r="JRU8" s="348"/>
      <c r="JRV8" s="348"/>
      <c r="JRW8" s="348"/>
      <c r="JRX8" s="348"/>
      <c r="JRY8" s="348"/>
      <c r="JRZ8" s="348"/>
      <c r="JSA8" s="348"/>
      <c r="JSB8" s="348"/>
      <c r="JSC8" s="348"/>
      <c r="JSD8" s="348"/>
      <c r="JSE8" s="348"/>
      <c r="JSF8" s="348"/>
      <c r="JSG8" s="348"/>
      <c r="JSH8" s="348"/>
      <c r="JSI8" s="348"/>
      <c r="JSJ8" s="348"/>
      <c r="JSK8" s="348"/>
      <c r="JSL8" s="348"/>
      <c r="JSM8" s="348"/>
      <c r="JSN8" s="348"/>
      <c r="JSO8" s="348"/>
      <c r="JSP8" s="348"/>
      <c r="JSQ8" s="348"/>
      <c r="JSR8" s="348"/>
      <c r="JSS8" s="348"/>
      <c r="JST8" s="348"/>
      <c r="JSU8" s="348"/>
      <c r="JSV8" s="348"/>
      <c r="JSW8" s="348"/>
      <c r="JSX8" s="348"/>
      <c r="JSY8" s="348"/>
      <c r="JSZ8" s="348"/>
      <c r="JTA8" s="348"/>
      <c r="JTB8" s="348"/>
      <c r="JTC8" s="348"/>
      <c r="JTD8" s="348"/>
      <c r="JTE8" s="348"/>
      <c r="JTF8" s="348"/>
      <c r="JTG8" s="348"/>
      <c r="JTH8" s="348"/>
      <c r="JTI8" s="348"/>
      <c r="JTJ8" s="348"/>
      <c r="JTK8" s="348"/>
      <c r="JTL8" s="348"/>
      <c r="JTM8" s="348"/>
      <c r="JTN8" s="348"/>
      <c r="JTO8" s="348"/>
      <c r="JTP8" s="348"/>
      <c r="JTQ8" s="348"/>
      <c r="JTR8" s="348"/>
      <c r="JTS8" s="348"/>
      <c r="JTT8" s="348"/>
      <c r="JTU8" s="348"/>
      <c r="JTV8" s="348"/>
      <c r="JTW8" s="348"/>
      <c r="JTX8" s="348"/>
      <c r="JTY8" s="348"/>
      <c r="JTZ8" s="348"/>
      <c r="JUA8" s="348"/>
      <c r="JUB8" s="348"/>
      <c r="JUC8" s="348"/>
      <c r="JUD8" s="348"/>
      <c r="JUE8" s="348"/>
      <c r="JUF8" s="348"/>
      <c r="JUG8" s="348"/>
      <c r="JUH8" s="348"/>
      <c r="JUI8" s="348"/>
      <c r="JUJ8" s="348"/>
      <c r="JUK8" s="348"/>
      <c r="JUL8" s="348"/>
      <c r="JUM8" s="348"/>
      <c r="JUN8" s="348"/>
      <c r="JUO8" s="348"/>
      <c r="JUP8" s="348"/>
      <c r="JUQ8" s="348"/>
      <c r="JUR8" s="348"/>
      <c r="JUS8" s="348"/>
      <c r="JUT8" s="348"/>
      <c r="JUU8" s="348"/>
      <c r="JUV8" s="348"/>
      <c r="JUW8" s="348"/>
      <c r="JUX8" s="348"/>
      <c r="JUY8" s="348"/>
      <c r="JUZ8" s="348"/>
      <c r="JVA8" s="348"/>
      <c r="JVB8" s="348"/>
      <c r="JVC8" s="348"/>
      <c r="JVD8" s="348"/>
      <c r="JVE8" s="348"/>
      <c r="JVF8" s="348"/>
      <c r="JVG8" s="348"/>
      <c r="JVH8" s="348"/>
      <c r="JVI8" s="348"/>
      <c r="JVJ8" s="348"/>
      <c r="JVK8" s="348"/>
      <c r="JVL8" s="348"/>
      <c r="JVM8" s="348"/>
      <c r="JVN8" s="348"/>
      <c r="JVO8" s="348"/>
      <c r="JVP8" s="348"/>
      <c r="JVQ8" s="348"/>
      <c r="JVR8" s="348"/>
      <c r="JVS8" s="348"/>
      <c r="JVT8" s="348"/>
      <c r="JVU8" s="348"/>
      <c r="JVV8" s="348"/>
      <c r="JVW8" s="348"/>
      <c r="JVX8" s="348"/>
      <c r="JVY8" s="348"/>
      <c r="JVZ8" s="348"/>
      <c r="JWA8" s="348"/>
      <c r="JWB8" s="348"/>
      <c r="JWC8" s="348"/>
      <c r="JWD8" s="348"/>
      <c r="JWE8" s="348"/>
      <c r="JWF8" s="348"/>
      <c r="JWG8" s="348"/>
      <c r="JWH8" s="348"/>
      <c r="JWI8" s="348"/>
      <c r="JWJ8" s="348"/>
      <c r="JWK8" s="348"/>
      <c r="JWL8" s="348"/>
      <c r="JWM8" s="348"/>
      <c r="JWN8" s="348"/>
      <c r="JWO8" s="348"/>
      <c r="JWP8" s="348"/>
      <c r="JWQ8" s="348"/>
      <c r="JWR8" s="348"/>
      <c r="JWS8" s="348"/>
      <c r="JWT8" s="348"/>
      <c r="JWU8" s="348"/>
      <c r="JWV8" s="348"/>
      <c r="JWW8" s="348"/>
      <c r="JWX8" s="348"/>
      <c r="JWY8" s="348"/>
      <c r="JWZ8" s="348"/>
      <c r="JXA8" s="348"/>
      <c r="JXB8" s="348"/>
      <c r="JXC8" s="348"/>
      <c r="JXD8" s="348"/>
      <c r="JXE8" s="348"/>
      <c r="JXF8" s="348"/>
      <c r="JXG8" s="348"/>
      <c r="JXH8" s="348"/>
      <c r="JXI8" s="348"/>
      <c r="JXJ8" s="348"/>
      <c r="JXK8" s="348"/>
      <c r="JXL8" s="348"/>
      <c r="JXM8" s="348"/>
      <c r="JXN8" s="348"/>
      <c r="JXO8" s="348"/>
      <c r="JXP8" s="348"/>
      <c r="JXQ8" s="348"/>
      <c r="JXR8" s="348"/>
      <c r="JXS8" s="348"/>
      <c r="JXT8" s="348"/>
      <c r="JXU8" s="348"/>
      <c r="JXV8" s="348"/>
      <c r="JXW8" s="348"/>
      <c r="JXX8" s="348"/>
      <c r="JXY8" s="348"/>
      <c r="JXZ8" s="348"/>
      <c r="JYA8" s="348"/>
      <c r="JYB8" s="348"/>
      <c r="JYC8" s="348"/>
      <c r="JYD8" s="348"/>
      <c r="JYE8" s="348"/>
      <c r="JYF8" s="348"/>
      <c r="JYG8" s="348"/>
      <c r="JYH8" s="348"/>
      <c r="JYI8" s="348"/>
      <c r="JYJ8" s="348"/>
      <c r="JYK8" s="348"/>
      <c r="JYL8" s="348"/>
      <c r="JYM8" s="348"/>
      <c r="JYN8" s="348"/>
      <c r="JYO8" s="348"/>
      <c r="JYP8" s="348"/>
      <c r="JYQ8" s="348"/>
      <c r="JYR8" s="348"/>
      <c r="JYS8" s="348"/>
      <c r="JYT8" s="348"/>
      <c r="JYU8" s="348"/>
      <c r="JYV8" s="348"/>
      <c r="JYW8" s="348"/>
      <c r="JYX8" s="348"/>
      <c r="JYY8" s="348"/>
      <c r="JYZ8" s="348"/>
      <c r="JZA8" s="348"/>
      <c r="JZB8" s="348"/>
      <c r="JZC8" s="348"/>
      <c r="JZD8" s="348"/>
      <c r="JZE8" s="348"/>
      <c r="JZF8" s="348"/>
      <c r="JZG8" s="348"/>
      <c r="JZH8" s="348"/>
      <c r="JZI8" s="348"/>
      <c r="JZJ8" s="348"/>
      <c r="JZK8" s="348"/>
      <c r="JZL8" s="348"/>
      <c r="JZM8" s="348"/>
      <c r="JZN8" s="348"/>
      <c r="JZO8" s="348"/>
      <c r="JZP8" s="348"/>
      <c r="JZQ8" s="348"/>
      <c r="JZR8" s="348"/>
      <c r="JZS8" s="348"/>
      <c r="JZT8" s="348"/>
      <c r="JZU8" s="348"/>
      <c r="JZV8" s="348"/>
      <c r="JZW8" s="348"/>
      <c r="JZX8" s="348"/>
      <c r="JZY8" s="348"/>
      <c r="JZZ8" s="348"/>
      <c r="KAA8" s="348"/>
      <c r="KAB8" s="348"/>
      <c r="KAC8" s="348"/>
      <c r="KAD8" s="348"/>
      <c r="KAE8" s="348"/>
      <c r="KAF8" s="348"/>
      <c r="KAG8" s="348"/>
      <c r="KAH8" s="348"/>
      <c r="KAI8" s="348"/>
      <c r="KAJ8" s="348"/>
      <c r="KAK8" s="348"/>
      <c r="KAL8" s="348"/>
      <c r="KAM8" s="348"/>
      <c r="KAN8" s="348"/>
      <c r="KAO8" s="348"/>
      <c r="KAP8" s="348"/>
      <c r="KAQ8" s="348"/>
      <c r="KAR8" s="348"/>
      <c r="KAS8" s="348"/>
      <c r="KAT8" s="348"/>
      <c r="KAU8" s="348"/>
      <c r="KAV8" s="348"/>
      <c r="KAW8" s="348"/>
      <c r="KAX8" s="348"/>
      <c r="KAY8" s="348"/>
      <c r="KAZ8" s="348"/>
      <c r="KBA8" s="348"/>
      <c r="KBB8" s="348"/>
      <c r="KBC8" s="348"/>
      <c r="KBD8" s="348"/>
      <c r="KBE8" s="348"/>
      <c r="KBF8" s="348"/>
      <c r="KBG8" s="348"/>
      <c r="KBH8" s="348"/>
      <c r="KBI8" s="348"/>
      <c r="KBJ8" s="348"/>
      <c r="KBK8" s="348"/>
      <c r="KBL8" s="348"/>
      <c r="KBM8" s="348"/>
      <c r="KBN8" s="348"/>
      <c r="KBO8" s="348"/>
      <c r="KBP8" s="348"/>
      <c r="KBQ8" s="348"/>
      <c r="KBR8" s="348"/>
      <c r="KBS8" s="348"/>
      <c r="KBT8" s="348"/>
      <c r="KBU8" s="348"/>
      <c r="KBV8" s="348"/>
      <c r="KBW8" s="348"/>
      <c r="KBX8" s="348"/>
      <c r="KBY8" s="348"/>
      <c r="KBZ8" s="348"/>
      <c r="KCA8" s="348"/>
      <c r="KCB8" s="348"/>
      <c r="KCC8" s="348"/>
      <c r="KCD8" s="348"/>
      <c r="KCE8" s="348"/>
      <c r="KCF8" s="348"/>
      <c r="KCG8" s="348"/>
      <c r="KCH8" s="348"/>
      <c r="KCI8" s="348"/>
      <c r="KCJ8" s="348"/>
      <c r="KCK8" s="348"/>
      <c r="KCL8" s="348"/>
      <c r="KCM8" s="348"/>
      <c r="KCN8" s="348"/>
      <c r="KCO8" s="348"/>
      <c r="KCP8" s="348"/>
      <c r="KCQ8" s="348"/>
      <c r="KCR8" s="348"/>
      <c r="KCS8" s="348"/>
      <c r="KCT8" s="348"/>
      <c r="KCU8" s="348"/>
      <c r="KCV8" s="348"/>
      <c r="KCW8" s="348"/>
      <c r="KCX8" s="348"/>
      <c r="KCY8" s="348"/>
      <c r="KCZ8" s="348"/>
      <c r="KDA8" s="348"/>
      <c r="KDB8" s="348"/>
      <c r="KDC8" s="348"/>
      <c r="KDD8" s="348"/>
      <c r="KDE8" s="348"/>
      <c r="KDF8" s="348"/>
      <c r="KDG8" s="348"/>
      <c r="KDH8" s="348"/>
      <c r="KDI8" s="348"/>
      <c r="KDJ8" s="348"/>
      <c r="KDK8" s="348"/>
      <c r="KDL8" s="348"/>
      <c r="KDM8" s="348"/>
      <c r="KDN8" s="348"/>
      <c r="KDO8" s="348"/>
      <c r="KDP8" s="348"/>
      <c r="KDQ8" s="348"/>
      <c r="KDR8" s="348"/>
      <c r="KDS8" s="348"/>
      <c r="KDT8" s="348"/>
      <c r="KDU8" s="348"/>
      <c r="KDV8" s="348"/>
      <c r="KDW8" s="348"/>
      <c r="KDX8" s="348"/>
      <c r="KDY8" s="348"/>
      <c r="KDZ8" s="348"/>
      <c r="KEA8" s="348"/>
      <c r="KEB8" s="348"/>
      <c r="KEC8" s="348"/>
      <c r="KED8" s="348"/>
      <c r="KEE8" s="348"/>
      <c r="KEF8" s="348"/>
      <c r="KEG8" s="348"/>
      <c r="KEH8" s="348"/>
      <c r="KEI8" s="348"/>
      <c r="KEJ8" s="348"/>
      <c r="KEK8" s="348"/>
      <c r="KEL8" s="348"/>
      <c r="KEM8" s="348"/>
      <c r="KEN8" s="348"/>
      <c r="KEO8" s="348"/>
      <c r="KEP8" s="348"/>
      <c r="KEQ8" s="348"/>
      <c r="KER8" s="348"/>
      <c r="KES8" s="348"/>
      <c r="KET8" s="348"/>
      <c r="KEU8" s="348"/>
      <c r="KEV8" s="348"/>
      <c r="KEW8" s="348"/>
      <c r="KEX8" s="348"/>
      <c r="KEY8" s="348"/>
      <c r="KEZ8" s="348"/>
      <c r="KFA8" s="348"/>
      <c r="KFB8" s="348"/>
      <c r="KFC8" s="348"/>
      <c r="KFD8" s="348"/>
      <c r="KFE8" s="348"/>
      <c r="KFF8" s="348"/>
      <c r="KFG8" s="348"/>
      <c r="KFH8" s="348"/>
      <c r="KFI8" s="348"/>
      <c r="KFJ8" s="348"/>
      <c r="KFK8" s="348"/>
      <c r="KFL8" s="348"/>
      <c r="KFM8" s="348"/>
      <c r="KFN8" s="348"/>
      <c r="KFO8" s="348"/>
      <c r="KFP8" s="348"/>
      <c r="KFQ8" s="348"/>
      <c r="KFR8" s="348"/>
      <c r="KFS8" s="348"/>
      <c r="KFT8" s="348"/>
      <c r="KFU8" s="348"/>
      <c r="KFV8" s="348"/>
      <c r="KFW8" s="348"/>
      <c r="KFX8" s="348"/>
      <c r="KFY8" s="348"/>
      <c r="KFZ8" s="348"/>
      <c r="KGA8" s="348"/>
      <c r="KGB8" s="348"/>
      <c r="KGC8" s="348"/>
      <c r="KGD8" s="348"/>
      <c r="KGE8" s="348"/>
      <c r="KGF8" s="348"/>
      <c r="KGG8" s="348"/>
      <c r="KGH8" s="348"/>
      <c r="KGI8" s="348"/>
      <c r="KGJ8" s="348"/>
      <c r="KGK8" s="348"/>
      <c r="KGL8" s="348"/>
      <c r="KGM8" s="348"/>
      <c r="KGN8" s="348"/>
      <c r="KGO8" s="348"/>
      <c r="KGP8" s="348"/>
      <c r="KGQ8" s="348"/>
      <c r="KGR8" s="348"/>
      <c r="KGS8" s="348"/>
      <c r="KGT8" s="348"/>
      <c r="KGU8" s="348"/>
      <c r="KGV8" s="348"/>
      <c r="KGW8" s="348"/>
      <c r="KGX8" s="348"/>
      <c r="KGY8" s="348"/>
      <c r="KGZ8" s="348"/>
      <c r="KHA8" s="348"/>
      <c r="KHB8" s="348"/>
      <c r="KHC8" s="348"/>
      <c r="KHD8" s="348"/>
      <c r="KHE8" s="348"/>
      <c r="KHF8" s="348"/>
      <c r="KHG8" s="348"/>
      <c r="KHH8" s="348"/>
      <c r="KHI8" s="348"/>
      <c r="KHJ8" s="348"/>
      <c r="KHK8" s="348"/>
      <c r="KHL8" s="348"/>
      <c r="KHM8" s="348"/>
      <c r="KHN8" s="348"/>
      <c r="KHO8" s="348"/>
      <c r="KHP8" s="348"/>
      <c r="KHQ8" s="348"/>
      <c r="KHR8" s="348"/>
      <c r="KHS8" s="348"/>
      <c r="KHT8" s="348"/>
      <c r="KHU8" s="348"/>
      <c r="KHV8" s="348"/>
      <c r="KHW8" s="348"/>
      <c r="KHX8" s="348"/>
      <c r="KHY8" s="348"/>
      <c r="KHZ8" s="348"/>
      <c r="KIA8" s="348"/>
      <c r="KIB8" s="348"/>
      <c r="KIC8" s="348"/>
      <c r="KID8" s="348"/>
      <c r="KIE8" s="348"/>
      <c r="KIF8" s="348"/>
      <c r="KIG8" s="348"/>
      <c r="KIH8" s="348"/>
      <c r="KII8" s="348"/>
      <c r="KIJ8" s="348"/>
      <c r="KIK8" s="348"/>
      <c r="KIL8" s="348"/>
      <c r="KIM8" s="348"/>
      <c r="KIN8" s="348"/>
      <c r="KIO8" s="348"/>
      <c r="KIP8" s="348"/>
      <c r="KIQ8" s="348"/>
      <c r="KIR8" s="348"/>
      <c r="KIS8" s="348"/>
      <c r="KIT8" s="348"/>
      <c r="KIU8" s="348"/>
      <c r="KIV8" s="348"/>
      <c r="KIW8" s="348"/>
      <c r="KIX8" s="348"/>
      <c r="KIY8" s="348"/>
      <c r="KIZ8" s="348"/>
      <c r="KJA8" s="348"/>
      <c r="KJB8" s="348"/>
      <c r="KJC8" s="348"/>
      <c r="KJD8" s="348"/>
      <c r="KJE8" s="348"/>
      <c r="KJF8" s="348"/>
      <c r="KJG8" s="348"/>
      <c r="KJH8" s="348"/>
      <c r="KJI8" s="348"/>
      <c r="KJJ8" s="348"/>
      <c r="KJK8" s="348"/>
      <c r="KJL8" s="348"/>
      <c r="KJM8" s="348"/>
      <c r="KJN8" s="348"/>
      <c r="KJO8" s="348"/>
      <c r="KJP8" s="348"/>
      <c r="KJQ8" s="348"/>
      <c r="KJR8" s="348"/>
      <c r="KJS8" s="348"/>
      <c r="KJT8" s="348"/>
      <c r="KJU8" s="348"/>
      <c r="KJV8" s="348"/>
      <c r="KJW8" s="348"/>
      <c r="KJX8" s="348"/>
      <c r="KJY8" s="348"/>
      <c r="KJZ8" s="348"/>
      <c r="KKA8" s="348"/>
      <c r="KKB8" s="348"/>
      <c r="KKC8" s="348"/>
      <c r="KKD8" s="348"/>
      <c r="KKE8" s="348"/>
      <c r="KKF8" s="348"/>
      <c r="KKG8" s="348"/>
      <c r="KKH8" s="348"/>
      <c r="KKI8" s="348"/>
      <c r="KKJ8" s="348"/>
      <c r="KKK8" s="348"/>
      <c r="KKL8" s="348"/>
      <c r="KKM8" s="348"/>
      <c r="KKN8" s="348"/>
      <c r="KKO8" s="348"/>
      <c r="KKP8" s="348"/>
      <c r="KKQ8" s="348"/>
      <c r="KKR8" s="348"/>
      <c r="KKS8" s="348"/>
      <c r="KKT8" s="348"/>
      <c r="KKU8" s="348"/>
      <c r="KKV8" s="348"/>
      <c r="KKW8" s="348"/>
      <c r="KKX8" s="348"/>
      <c r="KKY8" s="348"/>
      <c r="KKZ8" s="348"/>
      <c r="KLA8" s="348"/>
      <c r="KLB8" s="348"/>
      <c r="KLC8" s="348"/>
      <c r="KLD8" s="348"/>
      <c r="KLE8" s="348"/>
      <c r="KLF8" s="348"/>
      <c r="KLG8" s="348"/>
      <c r="KLH8" s="348"/>
      <c r="KLI8" s="348"/>
      <c r="KLJ8" s="348"/>
      <c r="KLK8" s="348"/>
      <c r="KLL8" s="348"/>
      <c r="KLM8" s="348"/>
      <c r="KLN8" s="348"/>
      <c r="KLO8" s="348"/>
      <c r="KLP8" s="348"/>
      <c r="KLQ8" s="348"/>
      <c r="KLR8" s="348"/>
      <c r="KLS8" s="348"/>
      <c r="KLT8" s="348"/>
      <c r="KLU8" s="348"/>
      <c r="KLV8" s="348"/>
      <c r="KLW8" s="348"/>
      <c r="KLX8" s="348"/>
      <c r="KLY8" s="348"/>
      <c r="KLZ8" s="348"/>
      <c r="KMA8" s="348"/>
      <c r="KMB8" s="348"/>
      <c r="KMC8" s="348"/>
      <c r="KMD8" s="348"/>
      <c r="KME8" s="348"/>
      <c r="KMF8" s="348"/>
      <c r="KMG8" s="348"/>
      <c r="KMH8" s="348"/>
      <c r="KMI8" s="348"/>
      <c r="KMJ8" s="348"/>
      <c r="KMK8" s="348"/>
      <c r="KML8" s="348"/>
      <c r="KMM8" s="348"/>
      <c r="KMN8" s="348"/>
      <c r="KMO8" s="348"/>
      <c r="KMP8" s="348"/>
      <c r="KMQ8" s="348"/>
      <c r="KMR8" s="348"/>
      <c r="KMS8" s="348"/>
      <c r="KMT8" s="348"/>
      <c r="KMU8" s="348"/>
      <c r="KMV8" s="348"/>
      <c r="KMW8" s="348"/>
      <c r="KMX8" s="348"/>
      <c r="KMY8" s="348"/>
      <c r="KMZ8" s="348"/>
      <c r="KNA8" s="348"/>
      <c r="KNB8" s="348"/>
      <c r="KNC8" s="348"/>
      <c r="KND8" s="348"/>
      <c r="KNE8" s="348"/>
      <c r="KNF8" s="348"/>
      <c r="KNG8" s="348"/>
      <c r="KNH8" s="348"/>
      <c r="KNI8" s="348"/>
      <c r="KNJ8" s="348"/>
      <c r="KNK8" s="348"/>
      <c r="KNL8" s="348"/>
      <c r="KNM8" s="348"/>
      <c r="KNN8" s="348"/>
      <c r="KNO8" s="348"/>
      <c r="KNP8" s="348"/>
      <c r="KNQ8" s="348"/>
      <c r="KNR8" s="348"/>
      <c r="KNS8" s="348"/>
      <c r="KNT8" s="348"/>
      <c r="KNU8" s="348"/>
      <c r="KNV8" s="348"/>
      <c r="KNW8" s="348"/>
      <c r="KNX8" s="348"/>
      <c r="KNY8" s="348"/>
      <c r="KNZ8" s="348"/>
      <c r="KOA8" s="348"/>
      <c r="KOB8" s="348"/>
      <c r="KOC8" s="348"/>
      <c r="KOD8" s="348"/>
      <c r="KOE8" s="348"/>
      <c r="KOF8" s="348"/>
      <c r="KOG8" s="348"/>
      <c r="KOH8" s="348"/>
      <c r="KOI8" s="348"/>
      <c r="KOJ8" s="348"/>
      <c r="KOK8" s="348"/>
      <c r="KOL8" s="348"/>
      <c r="KOM8" s="348"/>
      <c r="KON8" s="348"/>
      <c r="KOO8" s="348"/>
      <c r="KOP8" s="348"/>
      <c r="KOQ8" s="348"/>
      <c r="KOR8" s="348"/>
      <c r="KOS8" s="348"/>
      <c r="KOT8" s="348"/>
      <c r="KOU8" s="348"/>
      <c r="KOV8" s="348"/>
      <c r="KOW8" s="348"/>
      <c r="KOX8" s="348"/>
      <c r="KOY8" s="348"/>
      <c r="KOZ8" s="348"/>
      <c r="KPA8" s="348"/>
      <c r="KPB8" s="348"/>
      <c r="KPC8" s="348"/>
      <c r="KPD8" s="348"/>
      <c r="KPE8" s="348"/>
      <c r="KPF8" s="348"/>
      <c r="KPG8" s="348"/>
      <c r="KPH8" s="348"/>
      <c r="KPI8" s="348"/>
      <c r="KPJ8" s="348"/>
      <c r="KPK8" s="348"/>
      <c r="KPL8" s="348"/>
      <c r="KPM8" s="348"/>
      <c r="KPN8" s="348"/>
      <c r="KPO8" s="348"/>
      <c r="KPP8" s="348"/>
      <c r="KPQ8" s="348"/>
      <c r="KPR8" s="348"/>
      <c r="KPS8" s="348"/>
      <c r="KPT8" s="348"/>
      <c r="KPU8" s="348"/>
      <c r="KPV8" s="348"/>
      <c r="KPW8" s="348"/>
      <c r="KPX8" s="348"/>
      <c r="KPY8" s="348"/>
      <c r="KPZ8" s="348"/>
      <c r="KQA8" s="348"/>
      <c r="KQB8" s="348"/>
      <c r="KQC8" s="348"/>
      <c r="KQD8" s="348"/>
      <c r="KQE8" s="348"/>
      <c r="KQF8" s="348"/>
      <c r="KQG8" s="348"/>
      <c r="KQH8" s="348"/>
      <c r="KQI8" s="348"/>
      <c r="KQJ8" s="348"/>
      <c r="KQK8" s="348"/>
      <c r="KQL8" s="348"/>
      <c r="KQM8" s="348"/>
      <c r="KQN8" s="348"/>
      <c r="KQO8" s="348"/>
      <c r="KQP8" s="348"/>
      <c r="KQQ8" s="348"/>
      <c r="KQR8" s="348"/>
      <c r="KQS8" s="348"/>
      <c r="KQT8" s="348"/>
      <c r="KQU8" s="348"/>
      <c r="KQV8" s="348"/>
      <c r="KQW8" s="348"/>
      <c r="KQX8" s="348"/>
      <c r="KQY8" s="348"/>
      <c r="KQZ8" s="348"/>
      <c r="KRA8" s="348"/>
      <c r="KRB8" s="348"/>
      <c r="KRC8" s="348"/>
      <c r="KRD8" s="348"/>
      <c r="KRE8" s="348"/>
      <c r="KRF8" s="348"/>
      <c r="KRG8" s="348"/>
      <c r="KRH8" s="348"/>
      <c r="KRI8" s="348"/>
      <c r="KRJ8" s="348"/>
      <c r="KRK8" s="348"/>
      <c r="KRL8" s="348"/>
      <c r="KRM8" s="348"/>
      <c r="KRN8" s="348"/>
      <c r="KRO8" s="348"/>
      <c r="KRP8" s="348"/>
      <c r="KRQ8" s="348"/>
      <c r="KRR8" s="348"/>
      <c r="KRS8" s="348"/>
      <c r="KRT8" s="348"/>
      <c r="KRU8" s="348"/>
      <c r="KRV8" s="348"/>
      <c r="KRW8" s="348"/>
      <c r="KRX8" s="348"/>
      <c r="KRY8" s="348"/>
      <c r="KRZ8" s="348"/>
      <c r="KSA8" s="348"/>
      <c r="KSB8" s="348"/>
      <c r="KSC8" s="348"/>
      <c r="KSD8" s="348"/>
      <c r="KSE8" s="348"/>
      <c r="KSF8" s="348"/>
      <c r="KSG8" s="348"/>
      <c r="KSH8" s="348"/>
      <c r="KSI8" s="348"/>
      <c r="KSJ8" s="348"/>
      <c r="KSK8" s="348"/>
      <c r="KSL8" s="348"/>
      <c r="KSM8" s="348"/>
      <c r="KSN8" s="348"/>
      <c r="KSO8" s="348"/>
      <c r="KSP8" s="348"/>
      <c r="KSQ8" s="348"/>
      <c r="KSR8" s="348"/>
      <c r="KSS8" s="348"/>
      <c r="KST8" s="348"/>
      <c r="KSU8" s="348"/>
      <c r="KSV8" s="348"/>
      <c r="KSW8" s="348"/>
      <c r="KSX8" s="348"/>
      <c r="KSY8" s="348"/>
      <c r="KSZ8" s="348"/>
      <c r="KTA8" s="348"/>
      <c r="KTB8" s="348"/>
      <c r="KTC8" s="348"/>
      <c r="KTD8" s="348"/>
      <c r="KTE8" s="348"/>
      <c r="KTF8" s="348"/>
      <c r="KTG8" s="348"/>
      <c r="KTH8" s="348"/>
      <c r="KTI8" s="348"/>
      <c r="KTJ8" s="348"/>
      <c r="KTK8" s="348"/>
      <c r="KTL8" s="348"/>
      <c r="KTM8" s="348"/>
      <c r="KTN8" s="348"/>
      <c r="KTO8" s="348"/>
      <c r="KTP8" s="348"/>
      <c r="KTQ8" s="348"/>
      <c r="KTR8" s="348"/>
      <c r="KTS8" s="348"/>
      <c r="KTT8" s="348"/>
      <c r="KTU8" s="348"/>
      <c r="KTV8" s="348"/>
      <c r="KTW8" s="348"/>
      <c r="KTX8" s="348"/>
      <c r="KTY8" s="348"/>
      <c r="KTZ8" s="348"/>
      <c r="KUA8" s="348"/>
      <c r="KUB8" s="348"/>
      <c r="KUC8" s="348"/>
      <c r="KUD8" s="348"/>
      <c r="KUE8" s="348"/>
      <c r="KUF8" s="348"/>
      <c r="KUG8" s="348"/>
      <c r="KUH8" s="348"/>
      <c r="KUI8" s="348"/>
      <c r="KUJ8" s="348"/>
      <c r="KUK8" s="348"/>
      <c r="KUL8" s="348"/>
      <c r="KUM8" s="348"/>
      <c r="KUN8" s="348"/>
      <c r="KUO8" s="348"/>
      <c r="KUP8" s="348"/>
      <c r="KUQ8" s="348"/>
      <c r="KUR8" s="348"/>
      <c r="KUS8" s="348"/>
      <c r="KUT8" s="348"/>
      <c r="KUU8" s="348"/>
      <c r="KUV8" s="348"/>
      <c r="KUW8" s="348"/>
      <c r="KUX8" s="348"/>
      <c r="KUY8" s="348"/>
      <c r="KUZ8" s="348"/>
      <c r="KVA8" s="348"/>
      <c r="KVB8" s="348"/>
      <c r="KVC8" s="348"/>
      <c r="KVD8" s="348"/>
      <c r="KVE8" s="348"/>
      <c r="KVF8" s="348"/>
      <c r="KVG8" s="348"/>
      <c r="KVH8" s="348"/>
      <c r="KVI8" s="348"/>
      <c r="KVJ8" s="348"/>
      <c r="KVK8" s="348"/>
      <c r="KVL8" s="348"/>
      <c r="KVM8" s="348"/>
      <c r="KVN8" s="348"/>
      <c r="KVO8" s="348"/>
      <c r="KVP8" s="348"/>
      <c r="KVQ8" s="348"/>
      <c r="KVR8" s="348"/>
      <c r="KVS8" s="348"/>
      <c r="KVT8" s="348"/>
      <c r="KVU8" s="348"/>
      <c r="KVV8" s="348"/>
      <c r="KVW8" s="348"/>
      <c r="KVX8" s="348"/>
      <c r="KVY8" s="348"/>
      <c r="KVZ8" s="348"/>
      <c r="KWA8" s="348"/>
      <c r="KWB8" s="348"/>
      <c r="KWC8" s="348"/>
      <c r="KWD8" s="348"/>
      <c r="KWE8" s="348"/>
      <c r="KWF8" s="348"/>
      <c r="KWG8" s="348"/>
      <c r="KWH8" s="348"/>
      <c r="KWI8" s="348"/>
      <c r="KWJ8" s="348"/>
      <c r="KWK8" s="348"/>
      <c r="KWL8" s="348"/>
      <c r="KWM8" s="348"/>
      <c r="KWN8" s="348"/>
      <c r="KWO8" s="348"/>
      <c r="KWP8" s="348"/>
      <c r="KWQ8" s="348"/>
      <c r="KWR8" s="348"/>
      <c r="KWS8" s="348"/>
      <c r="KWT8" s="348"/>
      <c r="KWU8" s="348"/>
      <c r="KWV8" s="348"/>
      <c r="KWW8" s="348"/>
      <c r="KWX8" s="348"/>
      <c r="KWY8" s="348"/>
      <c r="KWZ8" s="348"/>
      <c r="KXA8" s="348"/>
      <c r="KXB8" s="348"/>
      <c r="KXC8" s="348"/>
      <c r="KXD8" s="348"/>
      <c r="KXE8" s="348"/>
      <c r="KXF8" s="348"/>
      <c r="KXG8" s="348"/>
      <c r="KXH8" s="348"/>
      <c r="KXI8" s="348"/>
      <c r="KXJ8" s="348"/>
      <c r="KXK8" s="348"/>
      <c r="KXL8" s="348"/>
      <c r="KXM8" s="348"/>
      <c r="KXN8" s="348"/>
      <c r="KXO8" s="348"/>
      <c r="KXP8" s="348"/>
      <c r="KXQ8" s="348"/>
      <c r="KXR8" s="348"/>
      <c r="KXS8" s="348"/>
      <c r="KXT8" s="348"/>
      <c r="KXU8" s="348"/>
      <c r="KXV8" s="348"/>
      <c r="KXW8" s="348"/>
      <c r="KXX8" s="348"/>
      <c r="KXY8" s="348"/>
      <c r="KXZ8" s="348"/>
      <c r="KYA8" s="348"/>
      <c r="KYB8" s="348"/>
      <c r="KYC8" s="348"/>
      <c r="KYD8" s="348"/>
      <c r="KYE8" s="348"/>
      <c r="KYF8" s="348"/>
      <c r="KYG8" s="348"/>
      <c r="KYH8" s="348"/>
      <c r="KYI8" s="348"/>
      <c r="KYJ8" s="348"/>
      <c r="KYK8" s="348"/>
      <c r="KYL8" s="348"/>
      <c r="KYM8" s="348"/>
      <c r="KYN8" s="348"/>
      <c r="KYO8" s="348"/>
      <c r="KYP8" s="348"/>
      <c r="KYQ8" s="348"/>
      <c r="KYR8" s="348"/>
      <c r="KYS8" s="348"/>
      <c r="KYT8" s="348"/>
      <c r="KYU8" s="348"/>
      <c r="KYV8" s="348"/>
      <c r="KYW8" s="348"/>
      <c r="KYX8" s="348"/>
      <c r="KYY8" s="348"/>
      <c r="KYZ8" s="348"/>
      <c r="KZA8" s="348"/>
      <c r="KZB8" s="348"/>
      <c r="KZC8" s="348"/>
      <c r="KZD8" s="348"/>
      <c r="KZE8" s="348"/>
      <c r="KZF8" s="348"/>
      <c r="KZG8" s="348"/>
      <c r="KZH8" s="348"/>
      <c r="KZI8" s="348"/>
      <c r="KZJ8" s="348"/>
      <c r="KZK8" s="348"/>
      <c r="KZL8" s="348"/>
      <c r="KZM8" s="348"/>
      <c r="KZN8" s="348"/>
      <c r="KZO8" s="348"/>
      <c r="KZP8" s="348"/>
      <c r="KZQ8" s="348"/>
      <c r="KZR8" s="348"/>
      <c r="KZS8" s="348"/>
      <c r="KZT8" s="348"/>
      <c r="KZU8" s="348"/>
      <c r="KZV8" s="348"/>
      <c r="KZW8" s="348"/>
      <c r="KZX8" s="348"/>
      <c r="KZY8" s="348"/>
      <c r="KZZ8" s="348"/>
      <c r="LAA8" s="348"/>
      <c r="LAB8" s="348"/>
      <c r="LAC8" s="348"/>
      <c r="LAD8" s="348"/>
      <c r="LAE8" s="348"/>
      <c r="LAF8" s="348"/>
      <c r="LAG8" s="348"/>
      <c r="LAH8" s="348"/>
      <c r="LAI8" s="348"/>
      <c r="LAJ8" s="348"/>
      <c r="LAK8" s="348"/>
      <c r="LAL8" s="348"/>
      <c r="LAM8" s="348"/>
      <c r="LAN8" s="348"/>
      <c r="LAO8" s="348"/>
      <c r="LAP8" s="348"/>
      <c r="LAQ8" s="348"/>
      <c r="LAR8" s="348"/>
      <c r="LAS8" s="348"/>
      <c r="LAT8" s="348"/>
      <c r="LAU8" s="348"/>
      <c r="LAV8" s="348"/>
      <c r="LAW8" s="348"/>
      <c r="LAX8" s="348"/>
      <c r="LAY8" s="348"/>
      <c r="LAZ8" s="348"/>
      <c r="LBA8" s="348"/>
      <c r="LBB8" s="348"/>
      <c r="LBC8" s="348"/>
      <c r="LBD8" s="348"/>
      <c r="LBE8" s="348"/>
      <c r="LBF8" s="348"/>
      <c r="LBG8" s="348"/>
      <c r="LBH8" s="348"/>
      <c r="LBI8" s="348"/>
      <c r="LBJ8" s="348"/>
      <c r="LBK8" s="348"/>
      <c r="LBL8" s="348"/>
      <c r="LBM8" s="348"/>
      <c r="LBN8" s="348"/>
      <c r="LBO8" s="348"/>
      <c r="LBP8" s="348"/>
      <c r="LBQ8" s="348"/>
      <c r="LBR8" s="348"/>
      <c r="LBS8" s="348"/>
      <c r="LBT8" s="348"/>
      <c r="LBU8" s="348"/>
      <c r="LBV8" s="348"/>
      <c r="LBW8" s="348"/>
      <c r="LBX8" s="348"/>
      <c r="LBY8" s="348"/>
      <c r="LBZ8" s="348"/>
      <c r="LCA8" s="348"/>
      <c r="LCB8" s="348"/>
      <c r="LCC8" s="348"/>
      <c r="LCD8" s="348"/>
      <c r="LCE8" s="348"/>
      <c r="LCF8" s="348"/>
      <c r="LCG8" s="348"/>
      <c r="LCH8" s="348"/>
      <c r="LCI8" s="348"/>
      <c r="LCJ8" s="348"/>
      <c r="LCK8" s="348"/>
      <c r="LCL8" s="348"/>
      <c r="LCM8" s="348"/>
      <c r="LCN8" s="348"/>
      <c r="LCO8" s="348"/>
      <c r="LCP8" s="348"/>
      <c r="LCQ8" s="348"/>
      <c r="LCR8" s="348"/>
      <c r="LCS8" s="348"/>
      <c r="LCT8" s="348"/>
      <c r="LCU8" s="348"/>
      <c r="LCV8" s="348"/>
      <c r="LCW8" s="348"/>
      <c r="LCX8" s="348"/>
      <c r="LCY8" s="348"/>
      <c r="LCZ8" s="348"/>
      <c r="LDA8" s="348"/>
      <c r="LDB8" s="348"/>
      <c r="LDC8" s="348"/>
      <c r="LDD8" s="348"/>
      <c r="LDE8" s="348"/>
      <c r="LDF8" s="348"/>
      <c r="LDG8" s="348"/>
      <c r="LDH8" s="348"/>
      <c r="LDI8" s="348"/>
      <c r="LDJ8" s="348"/>
      <c r="LDK8" s="348"/>
      <c r="LDL8" s="348"/>
      <c r="LDM8" s="348"/>
      <c r="LDN8" s="348"/>
      <c r="LDO8" s="348"/>
      <c r="LDP8" s="348"/>
      <c r="LDQ8" s="348"/>
      <c r="LDR8" s="348"/>
      <c r="LDS8" s="348"/>
      <c r="LDT8" s="348"/>
      <c r="LDU8" s="348"/>
      <c r="LDV8" s="348"/>
      <c r="LDW8" s="348"/>
      <c r="LDX8" s="348"/>
      <c r="LDY8" s="348"/>
      <c r="LDZ8" s="348"/>
      <c r="LEA8" s="348"/>
      <c r="LEB8" s="348"/>
      <c r="LEC8" s="348"/>
      <c r="LED8" s="348"/>
      <c r="LEE8" s="348"/>
      <c r="LEF8" s="348"/>
      <c r="LEG8" s="348"/>
      <c r="LEH8" s="348"/>
      <c r="LEI8" s="348"/>
      <c r="LEJ8" s="348"/>
      <c r="LEK8" s="348"/>
      <c r="LEL8" s="348"/>
      <c r="LEM8" s="348"/>
      <c r="LEN8" s="348"/>
      <c r="LEO8" s="348"/>
      <c r="LEP8" s="348"/>
      <c r="LEQ8" s="348"/>
      <c r="LER8" s="348"/>
      <c r="LES8" s="348"/>
      <c r="LET8" s="348"/>
      <c r="LEU8" s="348"/>
      <c r="LEV8" s="348"/>
      <c r="LEW8" s="348"/>
      <c r="LEX8" s="348"/>
      <c r="LEY8" s="348"/>
      <c r="LEZ8" s="348"/>
      <c r="LFA8" s="348"/>
      <c r="LFB8" s="348"/>
      <c r="LFC8" s="348"/>
      <c r="LFD8" s="348"/>
      <c r="LFE8" s="348"/>
      <c r="LFF8" s="348"/>
      <c r="LFG8" s="348"/>
      <c r="LFH8" s="348"/>
      <c r="LFI8" s="348"/>
      <c r="LFJ8" s="348"/>
      <c r="LFK8" s="348"/>
      <c r="LFL8" s="348"/>
      <c r="LFM8" s="348"/>
      <c r="LFN8" s="348"/>
      <c r="LFO8" s="348"/>
      <c r="LFP8" s="348"/>
      <c r="LFQ8" s="348"/>
      <c r="LFR8" s="348"/>
      <c r="LFS8" s="348"/>
      <c r="LFT8" s="348"/>
      <c r="LFU8" s="348"/>
      <c r="LFV8" s="348"/>
      <c r="LFW8" s="348"/>
      <c r="LFX8" s="348"/>
      <c r="LFY8" s="348"/>
      <c r="LFZ8" s="348"/>
      <c r="LGA8" s="348"/>
      <c r="LGB8" s="348"/>
      <c r="LGC8" s="348"/>
      <c r="LGD8" s="348"/>
      <c r="LGE8" s="348"/>
      <c r="LGF8" s="348"/>
      <c r="LGG8" s="348"/>
      <c r="LGH8" s="348"/>
      <c r="LGI8" s="348"/>
      <c r="LGJ8" s="348"/>
      <c r="LGK8" s="348"/>
      <c r="LGL8" s="348"/>
      <c r="LGM8" s="348"/>
      <c r="LGN8" s="348"/>
      <c r="LGO8" s="348"/>
      <c r="LGP8" s="348"/>
      <c r="LGQ8" s="348"/>
      <c r="LGR8" s="348"/>
      <c r="LGS8" s="348"/>
      <c r="LGT8" s="348"/>
      <c r="LGU8" s="348"/>
      <c r="LGV8" s="348"/>
      <c r="LGW8" s="348"/>
      <c r="LGX8" s="348"/>
      <c r="LGY8" s="348"/>
      <c r="LGZ8" s="348"/>
      <c r="LHA8" s="348"/>
      <c r="LHB8" s="348"/>
      <c r="LHC8" s="348"/>
      <c r="LHD8" s="348"/>
      <c r="LHE8" s="348"/>
      <c r="LHF8" s="348"/>
      <c r="LHG8" s="348"/>
      <c r="LHH8" s="348"/>
      <c r="LHI8" s="348"/>
      <c r="LHJ8" s="348"/>
      <c r="LHK8" s="348"/>
      <c r="LHL8" s="348"/>
      <c r="LHM8" s="348"/>
      <c r="LHN8" s="348"/>
      <c r="LHO8" s="348"/>
      <c r="LHP8" s="348"/>
      <c r="LHQ8" s="348"/>
      <c r="LHR8" s="348"/>
      <c r="LHS8" s="348"/>
      <c r="LHT8" s="348"/>
      <c r="LHU8" s="348"/>
      <c r="LHV8" s="348"/>
      <c r="LHW8" s="348"/>
      <c r="LHX8" s="348"/>
      <c r="LHY8" s="348"/>
      <c r="LHZ8" s="348"/>
      <c r="LIA8" s="348"/>
      <c r="LIB8" s="348"/>
      <c r="LIC8" s="348"/>
      <c r="LID8" s="348"/>
      <c r="LIE8" s="348"/>
      <c r="LIF8" s="348"/>
      <c r="LIG8" s="348"/>
      <c r="LIH8" s="348"/>
      <c r="LII8" s="348"/>
      <c r="LIJ8" s="348"/>
      <c r="LIK8" s="348"/>
      <c r="LIL8" s="348"/>
      <c r="LIM8" s="348"/>
      <c r="LIN8" s="348"/>
      <c r="LIO8" s="348"/>
      <c r="LIP8" s="348"/>
      <c r="LIQ8" s="348"/>
      <c r="LIR8" s="348"/>
      <c r="LIS8" s="348"/>
      <c r="LIT8" s="348"/>
      <c r="LIU8" s="348"/>
      <c r="LIV8" s="348"/>
      <c r="LIW8" s="348"/>
      <c r="LIX8" s="348"/>
      <c r="LIY8" s="348"/>
      <c r="LIZ8" s="348"/>
      <c r="LJA8" s="348"/>
      <c r="LJB8" s="348"/>
      <c r="LJC8" s="348"/>
      <c r="LJD8" s="348"/>
      <c r="LJE8" s="348"/>
      <c r="LJF8" s="348"/>
      <c r="LJG8" s="348"/>
      <c r="LJH8" s="348"/>
      <c r="LJI8" s="348"/>
      <c r="LJJ8" s="348"/>
      <c r="LJK8" s="348"/>
      <c r="LJL8" s="348"/>
      <c r="LJM8" s="348"/>
      <c r="LJN8" s="348"/>
      <c r="LJO8" s="348"/>
      <c r="LJP8" s="348"/>
      <c r="LJQ8" s="348"/>
      <c r="LJR8" s="348"/>
      <c r="LJS8" s="348"/>
      <c r="LJT8" s="348"/>
      <c r="LJU8" s="348"/>
      <c r="LJV8" s="348"/>
      <c r="LJW8" s="348"/>
      <c r="LJX8" s="348"/>
      <c r="LJY8" s="348"/>
      <c r="LJZ8" s="348"/>
      <c r="LKA8" s="348"/>
      <c r="LKB8" s="348"/>
      <c r="LKC8" s="348"/>
      <c r="LKD8" s="348"/>
      <c r="LKE8" s="348"/>
      <c r="LKF8" s="348"/>
      <c r="LKG8" s="348"/>
      <c r="LKH8" s="348"/>
      <c r="LKI8" s="348"/>
      <c r="LKJ8" s="348"/>
      <c r="LKK8" s="348"/>
      <c r="LKL8" s="348"/>
      <c r="LKM8" s="348"/>
      <c r="LKN8" s="348"/>
      <c r="LKO8" s="348"/>
      <c r="LKP8" s="348"/>
      <c r="LKQ8" s="348"/>
      <c r="LKR8" s="348"/>
      <c r="LKS8" s="348"/>
      <c r="LKT8" s="348"/>
      <c r="LKU8" s="348"/>
      <c r="LKV8" s="348"/>
      <c r="LKW8" s="348"/>
      <c r="LKX8" s="348"/>
      <c r="LKY8" s="348"/>
      <c r="LKZ8" s="348"/>
      <c r="LLA8" s="348"/>
      <c r="LLB8" s="348"/>
      <c r="LLC8" s="348"/>
      <c r="LLD8" s="348"/>
      <c r="LLE8" s="348"/>
      <c r="LLF8" s="348"/>
      <c r="LLG8" s="348"/>
      <c r="LLH8" s="348"/>
      <c r="LLI8" s="348"/>
      <c r="LLJ8" s="348"/>
      <c r="LLK8" s="348"/>
      <c r="LLL8" s="348"/>
      <c r="LLM8" s="348"/>
      <c r="LLN8" s="348"/>
      <c r="LLO8" s="348"/>
      <c r="LLP8" s="348"/>
      <c r="LLQ8" s="348"/>
      <c r="LLR8" s="348"/>
      <c r="LLS8" s="348"/>
      <c r="LLT8" s="348"/>
      <c r="LLU8" s="348"/>
      <c r="LLV8" s="348"/>
      <c r="LLW8" s="348"/>
      <c r="LLX8" s="348"/>
      <c r="LLY8" s="348"/>
      <c r="LLZ8" s="348"/>
      <c r="LMA8" s="348"/>
      <c r="LMB8" s="348"/>
      <c r="LMC8" s="348"/>
      <c r="LMD8" s="348"/>
      <c r="LME8" s="348"/>
      <c r="LMF8" s="348"/>
      <c r="LMG8" s="348"/>
      <c r="LMH8" s="348"/>
      <c r="LMI8" s="348"/>
      <c r="LMJ8" s="348"/>
      <c r="LMK8" s="348"/>
      <c r="LML8" s="348"/>
      <c r="LMM8" s="348"/>
      <c r="LMN8" s="348"/>
      <c r="LMO8" s="348"/>
      <c r="LMP8" s="348"/>
      <c r="LMQ8" s="348"/>
      <c r="LMR8" s="348"/>
      <c r="LMS8" s="348"/>
      <c r="LMT8" s="348"/>
      <c r="LMU8" s="348"/>
      <c r="LMV8" s="348"/>
      <c r="LMW8" s="348"/>
      <c r="LMX8" s="348"/>
      <c r="LMY8" s="348"/>
      <c r="LMZ8" s="348"/>
      <c r="LNA8" s="348"/>
      <c r="LNB8" s="348"/>
      <c r="LNC8" s="348"/>
      <c r="LND8" s="348"/>
      <c r="LNE8" s="348"/>
      <c r="LNF8" s="348"/>
      <c r="LNG8" s="348"/>
      <c r="LNH8" s="348"/>
      <c r="LNI8" s="348"/>
      <c r="LNJ8" s="348"/>
      <c r="LNK8" s="348"/>
      <c r="LNL8" s="348"/>
      <c r="LNM8" s="348"/>
      <c r="LNN8" s="348"/>
      <c r="LNO8" s="348"/>
      <c r="LNP8" s="348"/>
      <c r="LNQ8" s="348"/>
      <c r="LNR8" s="348"/>
      <c r="LNS8" s="348"/>
      <c r="LNT8" s="348"/>
      <c r="LNU8" s="348"/>
      <c r="LNV8" s="348"/>
      <c r="LNW8" s="348"/>
      <c r="LNX8" s="348"/>
      <c r="LNY8" s="348"/>
      <c r="LNZ8" s="348"/>
      <c r="LOA8" s="348"/>
      <c r="LOB8" s="348"/>
      <c r="LOC8" s="348"/>
      <c r="LOD8" s="348"/>
      <c r="LOE8" s="348"/>
      <c r="LOF8" s="348"/>
      <c r="LOG8" s="348"/>
      <c r="LOH8" s="348"/>
      <c r="LOI8" s="348"/>
      <c r="LOJ8" s="348"/>
      <c r="LOK8" s="348"/>
      <c r="LOL8" s="348"/>
      <c r="LOM8" s="348"/>
      <c r="LON8" s="348"/>
      <c r="LOO8" s="348"/>
      <c r="LOP8" s="348"/>
      <c r="LOQ8" s="348"/>
      <c r="LOR8" s="348"/>
      <c r="LOS8" s="348"/>
      <c r="LOT8" s="348"/>
      <c r="LOU8" s="348"/>
      <c r="LOV8" s="348"/>
      <c r="LOW8" s="348"/>
      <c r="LOX8" s="348"/>
      <c r="LOY8" s="348"/>
      <c r="LOZ8" s="348"/>
      <c r="LPA8" s="348"/>
      <c r="LPB8" s="348"/>
      <c r="LPC8" s="348"/>
      <c r="LPD8" s="348"/>
      <c r="LPE8" s="348"/>
      <c r="LPF8" s="348"/>
      <c r="LPG8" s="348"/>
      <c r="LPH8" s="348"/>
      <c r="LPI8" s="348"/>
      <c r="LPJ8" s="348"/>
      <c r="LPK8" s="348"/>
      <c r="LPL8" s="348"/>
      <c r="LPM8" s="348"/>
      <c r="LPN8" s="348"/>
      <c r="LPO8" s="348"/>
      <c r="LPP8" s="348"/>
      <c r="LPQ8" s="348"/>
      <c r="LPR8" s="348"/>
      <c r="LPS8" s="348"/>
      <c r="LPT8" s="348"/>
      <c r="LPU8" s="348"/>
      <c r="LPV8" s="348"/>
      <c r="LPW8" s="348"/>
      <c r="LPX8" s="348"/>
      <c r="LPY8" s="348"/>
      <c r="LPZ8" s="348"/>
      <c r="LQA8" s="348"/>
      <c r="LQB8" s="348"/>
      <c r="LQC8" s="348"/>
      <c r="LQD8" s="348"/>
      <c r="LQE8" s="348"/>
      <c r="LQF8" s="348"/>
      <c r="LQG8" s="348"/>
      <c r="LQH8" s="348"/>
      <c r="LQI8" s="348"/>
      <c r="LQJ8" s="348"/>
      <c r="LQK8" s="348"/>
      <c r="LQL8" s="348"/>
      <c r="LQM8" s="348"/>
      <c r="LQN8" s="348"/>
      <c r="LQO8" s="348"/>
      <c r="LQP8" s="348"/>
      <c r="LQQ8" s="348"/>
      <c r="LQR8" s="348"/>
      <c r="LQS8" s="348"/>
      <c r="LQT8" s="348"/>
      <c r="LQU8" s="348"/>
      <c r="LQV8" s="348"/>
      <c r="LQW8" s="348"/>
      <c r="LQX8" s="348"/>
      <c r="LQY8" s="348"/>
      <c r="LQZ8" s="348"/>
      <c r="LRA8" s="348"/>
      <c r="LRB8" s="348"/>
      <c r="LRC8" s="348"/>
      <c r="LRD8" s="348"/>
      <c r="LRE8" s="348"/>
      <c r="LRF8" s="348"/>
      <c r="LRG8" s="348"/>
      <c r="LRH8" s="348"/>
      <c r="LRI8" s="348"/>
      <c r="LRJ8" s="348"/>
      <c r="LRK8" s="348"/>
      <c r="LRL8" s="348"/>
      <c r="LRM8" s="348"/>
      <c r="LRN8" s="348"/>
      <c r="LRO8" s="348"/>
      <c r="LRP8" s="348"/>
      <c r="LRQ8" s="348"/>
      <c r="LRR8" s="348"/>
      <c r="LRS8" s="348"/>
      <c r="LRT8" s="348"/>
      <c r="LRU8" s="348"/>
      <c r="LRV8" s="348"/>
      <c r="LRW8" s="348"/>
      <c r="LRX8" s="348"/>
      <c r="LRY8" s="348"/>
      <c r="LRZ8" s="348"/>
      <c r="LSA8" s="348"/>
      <c r="LSB8" s="348"/>
      <c r="LSC8" s="348"/>
      <c r="LSD8" s="348"/>
      <c r="LSE8" s="348"/>
      <c r="LSF8" s="348"/>
      <c r="LSG8" s="348"/>
      <c r="LSH8" s="348"/>
      <c r="LSI8" s="348"/>
      <c r="LSJ8" s="348"/>
      <c r="LSK8" s="348"/>
      <c r="LSL8" s="348"/>
      <c r="LSM8" s="348"/>
      <c r="LSN8" s="348"/>
      <c r="LSO8" s="348"/>
      <c r="LSP8" s="348"/>
      <c r="LSQ8" s="348"/>
      <c r="LSR8" s="348"/>
      <c r="LSS8" s="348"/>
      <c r="LST8" s="348"/>
      <c r="LSU8" s="348"/>
      <c r="LSV8" s="348"/>
      <c r="LSW8" s="348"/>
      <c r="LSX8" s="348"/>
      <c r="LSY8" s="348"/>
      <c r="LSZ8" s="348"/>
      <c r="LTA8" s="348"/>
      <c r="LTB8" s="348"/>
      <c r="LTC8" s="348"/>
      <c r="LTD8" s="348"/>
      <c r="LTE8" s="348"/>
      <c r="LTF8" s="348"/>
      <c r="LTG8" s="348"/>
      <c r="LTH8" s="348"/>
      <c r="LTI8" s="348"/>
      <c r="LTJ8" s="348"/>
      <c r="LTK8" s="348"/>
      <c r="LTL8" s="348"/>
      <c r="LTM8" s="348"/>
      <c r="LTN8" s="348"/>
      <c r="LTO8" s="348"/>
      <c r="LTP8" s="348"/>
      <c r="LTQ8" s="348"/>
      <c r="LTR8" s="348"/>
      <c r="LTS8" s="348"/>
      <c r="LTT8" s="348"/>
      <c r="LTU8" s="348"/>
      <c r="LTV8" s="348"/>
      <c r="LTW8" s="348"/>
      <c r="LTX8" s="348"/>
      <c r="LTY8" s="348"/>
      <c r="LTZ8" s="348"/>
      <c r="LUA8" s="348"/>
      <c r="LUB8" s="348"/>
      <c r="LUC8" s="348"/>
      <c r="LUD8" s="348"/>
      <c r="LUE8" s="348"/>
      <c r="LUF8" s="348"/>
      <c r="LUG8" s="348"/>
      <c r="LUH8" s="348"/>
      <c r="LUI8" s="348"/>
      <c r="LUJ8" s="348"/>
      <c r="LUK8" s="348"/>
      <c r="LUL8" s="348"/>
      <c r="LUM8" s="348"/>
      <c r="LUN8" s="348"/>
      <c r="LUO8" s="348"/>
      <c r="LUP8" s="348"/>
      <c r="LUQ8" s="348"/>
      <c r="LUR8" s="348"/>
      <c r="LUS8" s="348"/>
      <c r="LUT8" s="348"/>
      <c r="LUU8" s="348"/>
      <c r="LUV8" s="348"/>
      <c r="LUW8" s="348"/>
      <c r="LUX8" s="348"/>
      <c r="LUY8" s="348"/>
      <c r="LUZ8" s="348"/>
      <c r="LVA8" s="348"/>
      <c r="LVB8" s="348"/>
      <c r="LVC8" s="348"/>
      <c r="LVD8" s="348"/>
      <c r="LVE8" s="348"/>
      <c r="LVF8" s="348"/>
      <c r="LVG8" s="348"/>
      <c r="LVH8" s="348"/>
      <c r="LVI8" s="348"/>
      <c r="LVJ8" s="348"/>
      <c r="LVK8" s="348"/>
      <c r="LVL8" s="348"/>
      <c r="LVM8" s="348"/>
      <c r="LVN8" s="348"/>
      <c r="LVO8" s="348"/>
      <c r="LVP8" s="348"/>
      <c r="LVQ8" s="348"/>
      <c r="LVR8" s="348"/>
      <c r="LVS8" s="348"/>
      <c r="LVT8" s="348"/>
      <c r="LVU8" s="348"/>
      <c r="LVV8" s="348"/>
      <c r="LVW8" s="348"/>
      <c r="LVX8" s="348"/>
      <c r="LVY8" s="348"/>
      <c r="LVZ8" s="348"/>
      <c r="LWA8" s="348"/>
      <c r="LWB8" s="348"/>
      <c r="LWC8" s="348"/>
      <c r="LWD8" s="348"/>
      <c r="LWE8" s="348"/>
      <c r="LWF8" s="348"/>
      <c r="LWG8" s="348"/>
      <c r="LWH8" s="348"/>
      <c r="LWI8" s="348"/>
      <c r="LWJ8" s="348"/>
      <c r="LWK8" s="348"/>
      <c r="LWL8" s="348"/>
      <c r="LWM8" s="348"/>
      <c r="LWN8" s="348"/>
      <c r="LWO8" s="348"/>
      <c r="LWP8" s="348"/>
      <c r="LWQ8" s="348"/>
      <c r="LWR8" s="348"/>
      <c r="LWS8" s="348"/>
      <c r="LWT8" s="348"/>
      <c r="LWU8" s="348"/>
      <c r="LWV8" s="348"/>
      <c r="LWW8" s="348"/>
      <c r="LWX8" s="348"/>
      <c r="LWY8" s="348"/>
      <c r="LWZ8" s="348"/>
      <c r="LXA8" s="348"/>
      <c r="LXB8" s="348"/>
      <c r="LXC8" s="348"/>
      <c r="LXD8" s="348"/>
      <c r="LXE8" s="348"/>
      <c r="LXF8" s="348"/>
      <c r="LXG8" s="348"/>
      <c r="LXH8" s="348"/>
      <c r="LXI8" s="348"/>
      <c r="LXJ8" s="348"/>
      <c r="LXK8" s="348"/>
      <c r="LXL8" s="348"/>
      <c r="LXM8" s="348"/>
      <c r="LXN8" s="348"/>
      <c r="LXO8" s="348"/>
      <c r="LXP8" s="348"/>
      <c r="LXQ8" s="348"/>
      <c r="LXR8" s="348"/>
      <c r="LXS8" s="348"/>
      <c r="LXT8" s="348"/>
      <c r="LXU8" s="348"/>
      <c r="LXV8" s="348"/>
      <c r="LXW8" s="348"/>
      <c r="LXX8" s="348"/>
      <c r="LXY8" s="348"/>
      <c r="LXZ8" s="348"/>
      <c r="LYA8" s="348"/>
      <c r="LYB8" s="348"/>
      <c r="LYC8" s="348"/>
      <c r="LYD8" s="348"/>
      <c r="LYE8" s="348"/>
      <c r="LYF8" s="348"/>
      <c r="LYG8" s="348"/>
      <c r="LYH8" s="348"/>
      <c r="LYI8" s="348"/>
      <c r="LYJ8" s="348"/>
      <c r="LYK8" s="348"/>
      <c r="LYL8" s="348"/>
      <c r="LYM8" s="348"/>
      <c r="LYN8" s="348"/>
      <c r="LYO8" s="348"/>
      <c r="LYP8" s="348"/>
      <c r="LYQ8" s="348"/>
      <c r="LYR8" s="348"/>
      <c r="LYS8" s="348"/>
      <c r="LYT8" s="348"/>
      <c r="LYU8" s="348"/>
      <c r="LYV8" s="348"/>
      <c r="LYW8" s="348"/>
      <c r="LYX8" s="348"/>
      <c r="LYY8" s="348"/>
      <c r="LYZ8" s="348"/>
      <c r="LZA8" s="348"/>
      <c r="LZB8" s="348"/>
      <c r="LZC8" s="348"/>
      <c r="LZD8" s="348"/>
      <c r="LZE8" s="348"/>
      <c r="LZF8" s="348"/>
      <c r="LZG8" s="348"/>
      <c r="LZH8" s="348"/>
      <c r="LZI8" s="348"/>
      <c r="LZJ8" s="348"/>
      <c r="LZK8" s="348"/>
      <c r="LZL8" s="348"/>
      <c r="LZM8" s="348"/>
      <c r="LZN8" s="348"/>
      <c r="LZO8" s="348"/>
      <c r="LZP8" s="348"/>
      <c r="LZQ8" s="348"/>
      <c r="LZR8" s="348"/>
      <c r="LZS8" s="348"/>
      <c r="LZT8" s="348"/>
      <c r="LZU8" s="348"/>
      <c r="LZV8" s="348"/>
      <c r="LZW8" s="348"/>
      <c r="LZX8" s="348"/>
      <c r="LZY8" s="348"/>
      <c r="LZZ8" s="348"/>
      <c r="MAA8" s="348"/>
      <c r="MAB8" s="348"/>
      <c r="MAC8" s="348"/>
      <c r="MAD8" s="348"/>
      <c r="MAE8" s="348"/>
      <c r="MAF8" s="348"/>
      <c r="MAG8" s="348"/>
      <c r="MAH8" s="348"/>
      <c r="MAI8" s="348"/>
      <c r="MAJ8" s="348"/>
      <c r="MAK8" s="348"/>
      <c r="MAL8" s="348"/>
      <c r="MAM8" s="348"/>
      <c r="MAN8" s="348"/>
      <c r="MAO8" s="348"/>
      <c r="MAP8" s="348"/>
      <c r="MAQ8" s="348"/>
      <c r="MAR8" s="348"/>
      <c r="MAS8" s="348"/>
      <c r="MAT8" s="348"/>
      <c r="MAU8" s="348"/>
      <c r="MAV8" s="348"/>
      <c r="MAW8" s="348"/>
      <c r="MAX8" s="348"/>
      <c r="MAY8" s="348"/>
      <c r="MAZ8" s="348"/>
      <c r="MBA8" s="348"/>
      <c r="MBB8" s="348"/>
      <c r="MBC8" s="348"/>
      <c r="MBD8" s="348"/>
      <c r="MBE8" s="348"/>
      <c r="MBF8" s="348"/>
      <c r="MBG8" s="348"/>
      <c r="MBH8" s="348"/>
      <c r="MBI8" s="348"/>
      <c r="MBJ8" s="348"/>
      <c r="MBK8" s="348"/>
      <c r="MBL8" s="348"/>
      <c r="MBM8" s="348"/>
      <c r="MBN8" s="348"/>
      <c r="MBO8" s="348"/>
      <c r="MBP8" s="348"/>
      <c r="MBQ8" s="348"/>
      <c r="MBR8" s="348"/>
      <c r="MBS8" s="348"/>
      <c r="MBT8" s="348"/>
      <c r="MBU8" s="348"/>
      <c r="MBV8" s="348"/>
      <c r="MBW8" s="348"/>
      <c r="MBX8" s="348"/>
      <c r="MBY8" s="348"/>
      <c r="MBZ8" s="348"/>
      <c r="MCA8" s="348"/>
      <c r="MCB8" s="348"/>
      <c r="MCC8" s="348"/>
      <c r="MCD8" s="348"/>
      <c r="MCE8" s="348"/>
      <c r="MCF8" s="348"/>
      <c r="MCG8" s="348"/>
      <c r="MCH8" s="348"/>
      <c r="MCI8" s="348"/>
      <c r="MCJ8" s="348"/>
      <c r="MCK8" s="348"/>
      <c r="MCL8" s="348"/>
      <c r="MCM8" s="348"/>
      <c r="MCN8" s="348"/>
      <c r="MCO8" s="348"/>
      <c r="MCP8" s="348"/>
      <c r="MCQ8" s="348"/>
      <c r="MCR8" s="348"/>
      <c r="MCS8" s="348"/>
      <c r="MCT8" s="348"/>
      <c r="MCU8" s="348"/>
      <c r="MCV8" s="348"/>
      <c r="MCW8" s="348"/>
      <c r="MCX8" s="348"/>
      <c r="MCY8" s="348"/>
      <c r="MCZ8" s="348"/>
      <c r="MDA8" s="348"/>
      <c r="MDB8" s="348"/>
      <c r="MDC8" s="348"/>
      <c r="MDD8" s="348"/>
      <c r="MDE8" s="348"/>
      <c r="MDF8" s="348"/>
      <c r="MDG8" s="348"/>
      <c r="MDH8" s="348"/>
      <c r="MDI8" s="348"/>
      <c r="MDJ8" s="348"/>
      <c r="MDK8" s="348"/>
      <c r="MDL8" s="348"/>
      <c r="MDM8" s="348"/>
      <c r="MDN8" s="348"/>
      <c r="MDO8" s="348"/>
      <c r="MDP8" s="348"/>
      <c r="MDQ8" s="348"/>
      <c r="MDR8" s="348"/>
      <c r="MDS8" s="348"/>
      <c r="MDT8" s="348"/>
      <c r="MDU8" s="348"/>
      <c r="MDV8" s="348"/>
      <c r="MDW8" s="348"/>
      <c r="MDX8" s="348"/>
      <c r="MDY8" s="348"/>
      <c r="MDZ8" s="348"/>
      <c r="MEA8" s="348"/>
      <c r="MEB8" s="348"/>
      <c r="MEC8" s="348"/>
      <c r="MED8" s="348"/>
      <c r="MEE8" s="348"/>
      <c r="MEF8" s="348"/>
      <c r="MEG8" s="348"/>
      <c r="MEH8" s="348"/>
      <c r="MEI8" s="348"/>
      <c r="MEJ8" s="348"/>
      <c r="MEK8" s="348"/>
      <c r="MEL8" s="348"/>
      <c r="MEM8" s="348"/>
      <c r="MEN8" s="348"/>
      <c r="MEO8" s="348"/>
      <c r="MEP8" s="348"/>
      <c r="MEQ8" s="348"/>
      <c r="MER8" s="348"/>
      <c r="MES8" s="348"/>
      <c r="MET8" s="348"/>
      <c r="MEU8" s="348"/>
      <c r="MEV8" s="348"/>
      <c r="MEW8" s="348"/>
      <c r="MEX8" s="348"/>
      <c r="MEY8" s="348"/>
      <c r="MEZ8" s="348"/>
      <c r="MFA8" s="348"/>
      <c r="MFB8" s="348"/>
      <c r="MFC8" s="348"/>
      <c r="MFD8" s="348"/>
      <c r="MFE8" s="348"/>
      <c r="MFF8" s="348"/>
      <c r="MFG8" s="348"/>
      <c r="MFH8" s="348"/>
      <c r="MFI8" s="348"/>
      <c r="MFJ8" s="348"/>
      <c r="MFK8" s="348"/>
      <c r="MFL8" s="348"/>
      <c r="MFM8" s="348"/>
      <c r="MFN8" s="348"/>
      <c r="MFO8" s="348"/>
      <c r="MFP8" s="348"/>
      <c r="MFQ8" s="348"/>
      <c r="MFR8" s="348"/>
      <c r="MFS8" s="348"/>
      <c r="MFT8" s="348"/>
      <c r="MFU8" s="348"/>
      <c r="MFV8" s="348"/>
      <c r="MFW8" s="348"/>
      <c r="MFX8" s="348"/>
      <c r="MFY8" s="348"/>
      <c r="MFZ8" s="348"/>
      <c r="MGA8" s="348"/>
      <c r="MGB8" s="348"/>
      <c r="MGC8" s="348"/>
      <c r="MGD8" s="348"/>
      <c r="MGE8" s="348"/>
      <c r="MGF8" s="348"/>
      <c r="MGG8" s="348"/>
      <c r="MGH8" s="348"/>
      <c r="MGI8" s="348"/>
      <c r="MGJ8" s="348"/>
      <c r="MGK8" s="348"/>
      <c r="MGL8" s="348"/>
      <c r="MGM8" s="348"/>
      <c r="MGN8" s="348"/>
      <c r="MGO8" s="348"/>
      <c r="MGP8" s="348"/>
      <c r="MGQ8" s="348"/>
      <c r="MGR8" s="348"/>
      <c r="MGS8" s="348"/>
      <c r="MGT8" s="348"/>
      <c r="MGU8" s="348"/>
      <c r="MGV8" s="348"/>
      <c r="MGW8" s="348"/>
      <c r="MGX8" s="348"/>
      <c r="MGY8" s="348"/>
      <c r="MGZ8" s="348"/>
      <c r="MHA8" s="348"/>
      <c r="MHB8" s="348"/>
      <c r="MHC8" s="348"/>
      <c r="MHD8" s="348"/>
      <c r="MHE8" s="348"/>
      <c r="MHF8" s="348"/>
      <c r="MHG8" s="348"/>
      <c r="MHH8" s="348"/>
      <c r="MHI8" s="348"/>
      <c r="MHJ8" s="348"/>
      <c r="MHK8" s="348"/>
      <c r="MHL8" s="348"/>
      <c r="MHM8" s="348"/>
      <c r="MHN8" s="348"/>
      <c r="MHO8" s="348"/>
      <c r="MHP8" s="348"/>
      <c r="MHQ8" s="348"/>
      <c r="MHR8" s="348"/>
      <c r="MHS8" s="348"/>
      <c r="MHT8" s="348"/>
      <c r="MHU8" s="348"/>
      <c r="MHV8" s="348"/>
      <c r="MHW8" s="348"/>
      <c r="MHX8" s="348"/>
      <c r="MHY8" s="348"/>
      <c r="MHZ8" s="348"/>
      <c r="MIA8" s="348"/>
      <c r="MIB8" s="348"/>
      <c r="MIC8" s="348"/>
      <c r="MID8" s="348"/>
      <c r="MIE8" s="348"/>
      <c r="MIF8" s="348"/>
      <c r="MIG8" s="348"/>
      <c r="MIH8" s="348"/>
      <c r="MII8" s="348"/>
      <c r="MIJ8" s="348"/>
      <c r="MIK8" s="348"/>
      <c r="MIL8" s="348"/>
      <c r="MIM8" s="348"/>
      <c r="MIN8" s="348"/>
      <c r="MIO8" s="348"/>
      <c r="MIP8" s="348"/>
      <c r="MIQ8" s="348"/>
      <c r="MIR8" s="348"/>
      <c r="MIS8" s="348"/>
      <c r="MIT8" s="348"/>
      <c r="MIU8" s="348"/>
      <c r="MIV8" s="348"/>
      <c r="MIW8" s="348"/>
      <c r="MIX8" s="348"/>
      <c r="MIY8" s="348"/>
      <c r="MIZ8" s="348"/>
      <c r="MJA8" s="348"/>
      <c r="MJB8" s="348"/>
      <c r="MJC8" s="348"/>
      <c r="MJD8" s="348"/>
      <c r="MJE8" s="348"/>
      <c r="MJF8" s="348"/>
      <c r="MJG8" s="348"/>
      <c r="MJH8" s="348"/>
      <c r="MJI8" s="348"/>
      <c r="MJJ8" s="348"/>
      <c r="MJK8" s="348"/>
      <c r="MJL8" s="348"/>
      <c r="MJM8" s="348"/>
      <c r="MJN8" s="348"/>
      <c r="MJO8" s="348"/>
      <c r="MJP8" s="348"/>
      <c r="MJQ8" s="348"/>
      <c r="MJR8" s="348"/>
      <c r="MJS8" s="348"/>
      <c r="MJT8" s="348"/>
      <c r="MJU8" s="348"/>
      <c r="MJV8" s="348"/>
      <c r="MJW8" s="348"/>
      <c r="MJX8" s="348"/>
      <c r="MJY8" s="348"/>
      <c r="MJZ8" s="348"/>
      <c r="MKA8" s="348"/>
      <c r="MKB8" s="348"/>
      <c r="MKC8" s="348"/>
      <c r="MKD8" s="348"/>
      <c r="MKE8" s="348"/>
      <c r="MKF8" s="348"/>
      <c r="MKG8" s="348"/>
      <c r="MKH8" s="348"/>
      <c r="MKI8" s="348"/>
      <c r="MKJ8" s="348"/>
      <c r="MKK8" s="348"/>
      <c r="MKL8" s="348"/>
      <c r="MKM8" s="348"/>
      <c r="MKN8" s="348"/>
      <c r="MKO8" s="348"/>
      <c r="MKP8" s="348"/>
      <c r="MKQ8" s="348"/>
      <c r="MKR8" s="348"/>
      <c r="MKS8" s="348"/>
      <c r="MKT8" s="348"/>
      <c r="MKU8" s="348"/>
      <c r="MKV8" s="348"/>
      <c r="MKW8" s="348"/>
      <c r="MKX8" s="348"/>
      <c r="MKY8" s="348"/>
      <c r="MKZ8" s="348"/>
      <c r="MLA8" s="348"/>
      <c r="MLB8" s="348"/>
      <c r="MLC8" s="348"/>
      <c r="MLD8" s="348"/>
      <c r="MLE8" s="348"/>
      <c r="MLF8" s="348"/>
      <c r="MLG8" s="348"/>
      <c r="MLH8" s="348"/>
      <c r="MLI8" s="348"/>
      <c r="MLJ8" s="348"/>
      <c r="MLK8" s="348"/>
      <c r="MLL8" s="348"/>
      <c r="MLM8" s="348"/>
      <c r="MLN8" s="348"/>
      <c r="MLO8" s="348"/>
      <c r="MLP8" s="348"/>
      <c r="MLQ8" s="348"/>
      <c r="MLR8" s="348"/>
      <c r="MLS8" s="348"/>
      <c r="MLT8" s="348"/>
      <c r="MLU8" s="348"/>
      <c r="MLV8" s="348"/>
      <c r="MLW8" s="348"/>
      <c r="MLX8" s="348"/>
      <c r="MLY8" s="348"/>
      <c r="MLZ8" s="348"/>
      <c r="MMA8" s="348"/>
      <c r="MMB8" s="348"/>
      <c r="MMC8" s="348"/>
      <c r="MMD8" s="348"/>
      <c r="MME8" s="348"/>
      <c r="MMF8" s="348"/>
      <c r="MMG8" s="348"/>
      <c r="MMH8" s="348"/>
      <c r="MMI8" s="348"/>
      <c r="MMJ8" s="348"/>
      <c r="MMK8" s="348"/>
      <c r="MML8" s="348"/>
      <c r="MMM8" s="348"/>
      <c r="MMN8" s="348"/>
      <c r="MMO8" s="348"/>
      <c r="MMP8" s="348"/>
      <c r="MMQ8" s="348"/>
      <c r="MMR8" s="348"/>
      <c r="MMS8" s="348"/>
      <c r="MMT8" s="348"/>
      <c r="MMU8" s="348"/>
      <c r="MMV8" s="348"/>
      <c r="MMW8" s="348"/>
      <c r="MMX8" s="348"/>
      <c r="MMY8" s="348"/>
      <c r="MMZ8" s="348"/>
      <c r="MNA8" s="348"/>
      <c r="MNB8" s="348"/>
      <c r="MNC8" s="348"/>
      <c r="MND8" s="348"/>
      <c r="MNE8" s="348"/>
      <c r="MNF8" s="348"/>
      <c r="MNG8" s="348"/>
      <c r="MNH8" s="348"/>
      <c r="MNI8" s="348"/>
      <c r="MNJ8" s="348"/>
      <c r="MNK8" s="348"/>
      <c r="MNL8" s="348"/>
      <c r="MNM8" s="348"/>
      <c r="MNN8" s="348"/>
      <c r="MNO8" s="348"/>
      <c r="MNP8" s="348"/>
      <c r="MNQ8" s="348"/>
      <c r="MNR8" s="348"/>
      <c r="MNS8" s="348"/>
      <c r="MNT8" s="348"/>
      <c r="MNU8" s="348"/>
      <c r="MNV8" s="348"/>
      <c r="MNW8" s="348"/>
      <c r="MNX8" s="348"/>
      <c r="MNY8" s="348"/>
      <c r="MNZ8" s="348"/>
      <c r="MOA8" s="348"/>
      <c r="MOB8" s="348"/>
      <c r="MOC8" s="348"/>
      <c r="MOD8" s="348"/>
      <c r="MOE8" s="348"/>
      <c r="MOF8" s="348"/>
      <c r="MOG8" s="348"/>
      <c r="MOH8" s="348"/>
      <c r="MOI8" s="348"/>
      <c r="MOJ8" s="348"/>
      <c r="MOK8" s="348"/>
      <c r="MOL8" s="348"/>
      <c r="MOM8" s="348"/>
      <c r="MON8" s="348"/>
      <c r="MOO8" s="348"/>
      <c r="MOP8" s="348"/>
      <c r="MOQ8" s="348"/>
      <c r="MOR8" s="348"/>
      <c r="MOS8" s="348"/>
      <c r="MOT8" s="348"/>
      <c r="MOU8" s="348"/>
      <c r="MOV8" s="348"/>
      <c r="MOW8" s="348"/>
      <c r="MOX8" s="348"/>
      <c r="MOY8" s="348"/>
      <c r="MOZ8" s="348"/>
      <c r="MPA8" s="348"/>
      <c r="MPB8" s="348"/>
      <c r="MPC8" s="348"/>
      <c r="MPD8" s="348"/>
      <c r="MPE8" s="348"/>
      <c r="MPF8" s="348"/>
      <c r="MPG8" s="348"/>
      <c r="MPH8" s="348"/>
      <c r="MPI8" s="348"/>
      <c r="MPJ8" s="348"/>
      <c r="MPK8" s="348"/>
      <c r="MPL8" s="348"/>
      <c r="MPM8" s="348"/>
      <c r="MPN8" s="348"/>
      <c r="MPO8" s="348"/>
      <c r="MPP8" s="348"/>
      <c r="MPQ8" s="348"/>
      <c r="MPR8" s="348"/>
      <c r="MPS8" s="348"/>
      <c r="MPT8" s="348"/>
      <c r="MPU8" s="348"/>
      <c r="MPV8" s="348"/>
      <c r="MPW8" s="348"/>
      <c r="MPX8" s="348"/>
      <c r="MPY8" s="348"/>
      <c r="MPZ8" s="348"/>
      <c r="MQA8" s="348"/>
      <c r="MQB8" s="348"/>
      <c r="MQC8" s="348"/>
      <c r="MQD8" s="348"/>
      <c r="MQE8" s="348"/>
      <c r="MQF8" s="348"/>
      <c r="MQG8" s="348"/>
      <c r="MQH8" s="348"/>
      <c r="MQI8" s="348"/>
      <c r="MQJ8" s="348"/>
      <c r="MQK8" s="348"/>
      <c r="MQL8" s="348"/>
      <c r="MQM8" s="348"/>
      <c r="MQN8" s="348"/>
      <c r="MQO8" s="348"/>
      <c r="MQP8" s="348"/>
      <c r="MQQ8" s="348"/>
      <c r="MQR8" s="348"/>
      <c r="MQS8" s="348"/>
      <c r="MQT8" s="348"/>
      <c r="MQU8" s="348"/>
      <c r="MQV8" s="348"/>
      <c r="MQW8" s="348"/>
      <c r="MQX8" s="348"/>
      <c r="MQY8" s="348"/>
      <c r="MQZ8" s="348"/>
      <c r="MRA8" s="348"/>
      <c r="MRB8" s="348"/>
      <c r="MRC8" s="348"/>
      <c r="MRD8" s="348"/>
      <c r="MRE8" s="348"/>
      <c r="MRF8" s="348"/>
      <c r="MRG8" s="348"/>
      <c r="MRH8" s="348"/>
      <c r="MRI8" s="348"/>
      <c r="MRJ8" s="348"/>
      <c r="MRK8" s="348"/>
      <c r="MRL8" s="348"/>
      <c r="MRM8" s="348"/>
      <c r="MRN8" s="348"/>
      <c r="MRO8" s="348"/>
      <c r="MRP8" s="348"/>
      <c r="MRQ8" s="348"/>
      <c r="MRR8" s="348"/>
      <c r="MRS8" s="348"/>
      <c r="MRT8" s="348"/>
      <c r="MRU8" s="348"/>
      <c r="MRV8" s="348"/>
      <c r="MRW8" s="348"/>
      <c r="MRX8" s="348"/>
      <c r="MRY8" s="348"/>
      <c r="MRZ8" s="348"/>
      <c r="MSA8" s="348"/>
      <c r="MSB8" s="348"/>
      <c r="MSC8" s="348"/>
      <c r="MSD8" s="348"/>
      <c r="MSE8" s="348"/>
      <c r="MSF8" s="348"/>
      <c r="MSG8" s="348"/>
      <c r="MSH8" s="348"/>
      <c r="MSI8" s="348"/>
      <c r="MSJ8" s="348"/>
      <c r="MSK8" s="348"/>
      <c r="MSL8" s="348"/>
      <c r="MSM8" s="348"/>
      <c r="MSN8" s="348"/>
      <c r="MSO8" s="348"/>
      <c r="MSP8" s="348"/>
      <c r="MSQ8" s="348"/>
      <c r="MSR8" s="348"/>
      <c r="MSS8" s="348"/>
      <c r="MST8" s="348"/>
      <c r="MSU8" s="348"/>
      <c r="MSV8" s="348"/>
      <c r="MSW8" s="348"/>
      <c r="MSX8" s="348"/>
      <c r="MSY8" s="348"/>
      <c r="MSZ8" s="348"/>
      <c r="MTA8" s="348"/>
      <c r="MTB8" s="348"/>
      <c r="MTC8" s="348"/>
      <c r="MTD8" s="348"/>
      <c r="MTE8" s="348"/>
      <c r="MTF8" s="348"/>
      <c r="MTG8" s="348"/>
      <c r="MTH8" s="348"/>
      <c r="MTI8" s="348"/>
      <c r="MTJ8" s="348"/>
      <c r="MTK8" s="348"/>
      <c r="MTL8" s="348"/>
      <c r="MTM8" s="348"/>
      <c r="MTN8" s="348"/>
      <c r="MTO8" s="348"/>
      <c r="MTP8" s="348"/>
      <c r="MTQ8" s="348"/>
      <c r="MTR8" s="348"/>
      <c r="MTS8" s="348"/>
      <c r="MTT8" s="348"/>
      <c r="MTU8" s="348"/>
      <c r="MTV8" s="348"/>
      <c r="MTW8" s="348"/>
      <c r="MTX8" s="348"/>
      <c r="MTY8" s="348"/>
      <c r="MTZ8" s="348"/>
      <c r="MUA8" s="348"/>
      <c r="MUB8" s="348"/>
      <c r="MUC8" s="348"/>
      <c r="MUD8" s="348"/>
      <c r="MUE8" s="348"/>
      <c r="MUF8" s="348"/>
      <c r="MUG8" s="348"/>
      <c r="MUH8" s="348"/>
      <c r="MUI8" s="348"/>
      <c r="MUJ8" s="348"/>
      <c r="MUK8" s="348"/>
      <c r="MUL8" s="348"/>
      <c r="MUM8" s="348"/>
      <c r="MUN8" s="348"/>
      <c r="MUO8" s="348"/>
      <c r="MUP8" s="348"/>
      <c r="MUQ8" s="348"/>
      <c r="MUR8" s="348"/>
      <c r="MUS8" s="348"/>
      <c r="MUT8" s="348"/>
      <c r="MUU8" s="348"/>
      <c r="MUV8" s="348"/>
      <c r="MUW8" s="348"/>
      <c r="MUX8" s="348"/>
      <c r="MUY8" s="348"/>
      <c r="MUZ8" s="348"/>
      <c r="MVA8" s="348"/>
      <c r="MVB8" s="348"/>
      <c r="MVC8" s="348"/>
      <c r="MVD8" s="348"/>
      <c r="MVE8" s="348"/>
      <c r="MVF8" s="348"/>
      <c r="MVG8" s="348"/>
      <c r="MVH8" s="348"/>
      <c r="MVI8" s="348"/>
      <c r="MVJ8" s="348"/>
      <c r="MVK8" s="348"/>
      <c r="MVL8" s="348"/>
      <c r="MVM8" s="348"/>
      <c r="MVN8" s="348"/>
      <c r="MVO8" s="348"/>
      <c r="MVP8" s="348"/>
      <c r="MVQ8" s="348"/>
      <c r="MVR8" s="348"/>
      <c r="MVS8" s="348"/>
      <c r="MVT8" s="348"/>
      <c r="MVU8" s="348"/>
      <c r="MVV8" s="348"/>
      <c r="MVW8" s="348"/>
      <c r="MVX8" s="348"/>
      <c r="MVY8" s="348"/>
      <c r="MVZ8" s="348"/>
      <c r="MWA8" s="348"/>
      <c r="MWB8" s="348"/>
      <c r="MWC8" s="348"/>
      <c r="MWD8" s="348"/>
      <c r="MWE8" s="348"/>
      <c r="MWF8" s="348"/>
      <c r="MWG8" s="348"/>
      <c r="MWH8" s="348"/>
      <c r="MWI8" s="348"/>
      <c r="MWJ8" s="348"/>
      <c r="MWK8" s="348"/>
      <c r="MWL8" s="348"/>
      <c r="MWM8" s="348"/>
      <c r="MWN8" s="348"/>
      <c r="MWO8" s="348"/>
      <c r="MWP8" s="348"/>
      <c r="MWQ8" s="348"/>
      <c r="MWR8" s="348"/>
      <c r="MWS8" s="348"/>
      <c r="MWT8" s="348"/>
      <c r="MWU8" s="348"/>
      <c r="MWV8" s="348"/>
      <c r="MWW8" s="348"/>
      <c r="MWX8" s="348"/>
      <c r="MWY8" s="348"/>
      <c r="MWZ8" s="348"/>
      <c r="MXA8" s="348"/>
      <c r="MXB8" s="348"/>
      <c r="MXC8" s="348"/>
      <c r="MXD8" s="348"/>
      <c r="MXE8" s="348"/>
      <c r="MXF8" s="348"/>
      <c r="MXG8" s="348"/>
      <c r="MXH8" s="348"/>
      <c r="MXI8" s="348"/>
      <c r="MXJ8" s="348"/>
      <c r="MXK8" s="348"/>
      <c r="MXL8" s="348"/>
      <c r="MXM8" s="348"/>
      <c r="MXN8" s="348"/>
      <c r="MXO8" s="348"/>
      <c r="MXP8" s="348"/>
      <c r="MXQ8" s="348"/>
      <c r="MXR8" s="348"/>
      <c r="MXS8" s="348"/>
      <c r="MXT8" s="348"/>
      <c r="MXU8" s="348"/>
      <c r="MXV8" s="348"/>
      <c r="MXW8" s="348"/>
      <c r="MXX8" s="348"/>
      <c r="MXY8" s="348"/>
      <c r="MXZ8" s="348"/>
      <c r="MYA8" s="348"/>
      <c r="MYB8" s="348"/>
      <c r="MYC8" s="348"/>
      <c r="MYD8" s="348"/>
      <c r="MYE8" s="348"/>
      <c r="MYF8" s="348"/>
      <c r="MYG8" s="348"/>
      <c r="MYH8" s="348"/>
      <c r="MYI8" s="348"/>
      <c r="MYJ8" s="348"/>
      <c r="MYK8" s="348"/>
      <c r="MYL8" s="348"/>
      <c r="MYM8" s="348"/>
      <c r="MYN8" s="348"/>
      <c r="MYO8" s="348"/>
      <c r="MYP8" s="348"/>
      <c r="MYQ8" s="348"/>
      <c r="MYR8" s="348"/>
      <c r="MYS8" s="348"/>
      <c r="MYT8" s="348"/>
      <c r="MYU8" s="348"/>
      <c r="MYV8" s="348"/>
      <c r="MYW8" s="348"/>
      <c r="MYX8" s="348"/>
      <c r="MYY8" s="348"/>
      <c r="MYZ8" s="348"/>
      <c r="MZA8" s="348"/>
      <c r="MZB8" s="348"/>
      <c r="MZC8" s="348"/>
      <c r="MZD8" s="348"/>
      <c r="MZE8" s="348"/>
      <c r="MZF8" s="348"/>
      <c r="MZG8" s="348"/>
      <c r="MZH8" s="348"/>
      <c r="MZI8" s="348"/>
      <c r="MZJ8" s="348"/>
      <c r="MZK8" s="348"/>
      <c r="MZL8" s="348"/>
      <c r="MZM8" s="348"/>
      <c r="MZN8" s="348"/>
      <c r="MZO8" s="348"/>
      <c r="MZP8" s="348"/>
      <c r="MZQ8" s="348"/>
      <c r="MZR8" s="348"/>
      <c r="MZS8" s="348"/>
      <c r="MZT8" s="348"/>
      <c r="MZU8" s="348"/>
      <c r="MZV8" s="348"/>
      <c r="MZW8" s="348"/>
      <c r="MZX8" s="348"/>
      <c r="MZY8" s="348"/>
      <c r="MZZ8" s="348"/>
      <c r="NAA8" s="348"/>
      <c r="NAB8" s="348"/>
      <c r="NAC8" s="348"/>
      <c r="NAD8" s="348"/>
      <c r="NAE8" s="348"/>
      <c r="NAF8" s="348"/>
      <c r="NAG8" s="348"/>
      <c r="NAH8" s="348"/>
      <c r="NAI8" s="348"/>
      <c r="NAJ8" s="348"/>
      <c r="NAK8" s="348"/>
      <c r="NAL8" s="348"/>
      <c r="NAM8" s="348"/>
      <c r="NAN8" s="348"/>
      <c r="NAO8" s="348"/>
      <c r="NAP8" s="348"/>
      <c r="NAQ8" s="348"/>
      <c r="NAR8" s="348"/>
      <c r="NAS8" s="348"/>
      <c r="NAT8" s="348"/>
      <c r="NAU8" s="348"/>
      <c r="NAV8" s="348"/>
      <c r="NAW8" s="348"/>
      <c r="NAX8" s="348"/>
      <c r="NAY8" s="348"/>
      <c r="NAZ8" s="348"/>
      <c r="NBA8" s="348"/>
      <c r="NBB8" s="348"/>
      <c r="NBC8" s="348"/>
      <c r="NBD8" s="348"/>
      <c r="NBE8" s="348"/>
      <c r="NBF8" s="348"/>
      <c r="NBG8" s="348"/>
      <c r="NBH8" s="348"/>
      <c r="NBI8" s="348"/>
      <c r="NBJ8" s="348"/>
      <c r="NBK8" s="348"/>
      <c r="NBL8" s="348"/>
      <c r="NBM8" s="348"/>
      <c r="NBN8" s="348"/>
      <c r="NBO8" s="348"/>
      <c r="NBP8" s="348"/>
      <c r="NBQ8" s="348"/>
      <c r="NBR8" s="348"/>
      <c r="NBS8" s="348"/>
      <c r="NBT8" s="348"/>
      <c r="NBU8" s="348"/>
      <c r="NBV8" s="348"/>
      <c r="NBW8" s="348"/>
      <c r="NBX8" s="348"/>
      <c r="NBY8" s="348"/>
      <c r="NBZ8" s="348"/>
      <c r="NCA8" s="348"/>
      <c r="NCB8" s="348"/>
      <c r="NCC8" s="348"/>
      <c r="NCD8" s="348"/>
      <c r="NCE8" s="348"/>
      <c r="NCF8" s="348"/>
      <c r="NCG8" s="348"/>
      <c r="NCH8" s="348"/>
      <c r="NCI8" s="348"/>
      <c r="NCJ8" s="348"/>
      <c r="NCK8" s="348"/>
      <c r="NCL8" s="348"/>
      <c r="NCM8" s="348"/>
      <c r="NCN8" s="348"/>
      <c r="NCO8" s="348"/>
      <c r="NCP8" s="348"/>
      <c r="NCQ8" s="348"/>
      <c r="NCR8" s="348"/>
      <c r="NCS8" s="348"/>
      <c r="NCT8" s="348"/>
      <c r="NCU8" s="348"/>
      <c r="NCV8" s="348"/>
      <c r="NCW8" s="348"/>
      <c r="NCX8" s="348"/>
      <c r="NCY8" s="348"/>
      <c r="NCZ8" s="348"/>
      <c r="NDA8" s="348"/>
      <c r="NDB8" s="348"/>
      <c r="NDC8" s="348"/>
      <c r="NDD8" s="348"/>
      <c r="NDE8" s="348"/>
      <c r="NDF8" s="348"/>
      <c r="NDG8" s="348"/>
      <c r="NDH8" s="348"/>
      <c r="NDI8" s="348"/>
      <c r="NDJ8" s="348"/>
      <c r="NDK8" s="348"/>
      <c r="NDL8" s="348"/>
      <c r="NDM8" s="348"/>
      <c r="NDN8" s="348"/>
      <c r="NDO8" s="348"/>
      <c r="NDP8" s="348"/>
      <c r="NDQ8" s="348"/>
      <c r="NDR8" s="348"/>
      <c r="NDS8" s="348"/>
      <c r="NDT8" s="348"/>
      <c r="NDU8" s="348"/>
      <c r="NDV8" s="348"/>
      <c r="NDW8" s="348"/>
      <c r="NDX8" s="348"/>
      <c r="NDY8" s="348"/>
      <c r="NDZ8" s="348"/>
      <c r="NEA8" s="348"/>
      <c r="NEB8" s="348"/>
      <c r="NEC8" s="348"/>
      <c r="NED8" s="348"/>
      <c r="NEE8" s="348"/>
      <c r="NEF8" s="348"/>
      <c r="NEG8" s="348"/>
      <c r="NEH8" s="348"/>
      <c r="NEI8" s="348"/>
      <c r="NEJ8" s="348"/>
      <c r="NEK8" s="348"/>
      <c r="NEL8" s="348"/>
      <c r="NEM8" s="348"/>
      <c r="NEN8" s="348"/>
      <c r="NEO8" s="348"/>
      <c r="NEP8" s="348"/>
      <c r="NEQ8" s="348"/>
      <c r="NER8" s="348"/>
      <c r="NES8" s="348"/>
      <c r="NET8" s="348"/>
      <c r="NEU8" s="348"/>
      <c r="NEV8" s="348"/>
      <c r="NEW8" s="348"/>
      <c r="NEX8" s="348"/>
      <c r="NEY8" s="348"/>
      <c r="NEZ8" s="348"/>
      <c r="NFA8" s="348"/>
      <c r="NFB8" s="348"/>
      <c r="NFC8" s="348"/>
      <c r="NFD8" s="348"/>
      <c r="NFE8" s="348"/>
      <c r="NFF8" s="348"/>
      <c r="NFG8" s="348"/>
      <c r="NFH8" s="348"/>
      <c r="NFI8" s="348"/>
      <c r="NFJ8" s="348"/>
      <c r="NFK8" s="348"/>
      <c r="NFL8" s="348"/>
      <c r="NFM8" s="348"/>
      <c r="NFN8" s="348"/>
      <c r="NFO8" s="348"/>
      <c r="NFP8" s="348"/>
      <c r="NFQ8" s="348"/>
      <c r="NFR8" s="348"/>
      <c r="NFS8" s="348"/>
      <c r="NFT8" s="348"/>
      <c r="NFU8" s="348"/>
      <c r="NFV8" s="348"/>
      <c r="NFW8" s="348"/>
      <c r="NFX8" s="348"/>
      <c r="NFY8" s="348"/>
      <c r="NFZ8" s="348"/>
      <c r="NGA8" s="348"/>
      <c r="NGB8" s="348"/>
      <c r="NGC8" s="348"/>
      <c r="NGD8" s="348"/>
      <c r="NGE8" s="348"/>
      <c r="NGF8" s="348"/>
      <c r="NGG8" s="348"/>
      <c r="NGH8" s="348"/>
      <c r="NGI8" s="348"/>
      <c r="NGJ8" s="348"/>
      <c r="NGK8" s="348"/>
      <c r="NGL8" s="348"/>
      <c r="NGM8" s="348"/>
      <c r="NGN8" s="348"/>
      <c r="NGO8" s="348"/>
      <c r="NGP8" s="348"/>
      <c r="NGQ8" s="348"/>
      <c r="NGR8" s="348"/>
      <c r="NGS8" s="348"/>
      <c r="NGT8" s="348"/>
      <c r="NGU8" s="348"/>
      <c r="NGV8" s="348"/>
      <c r="NGW8" s="348"/>
      <c r="NGX8" s="348"/>
      <c r="NGY8" s="348"/>
      <c r="NGZ8" s="348"/>
      <c r="NHA8" s="348"/>
      <c r="NHB8" s="348"/>
      <c r="NHC8" s="348"/>
      <c r="NHD8" s="348"/>
      <c r="NHE8" s="348"/>
      <c r="NHF8" s="348"/>
      <c r="NHG8" s="348"/>
      <c r="NHH8" s="348"/>
      <c r="NHI8" s="348"/>
      <c r="NHJ8" s="348"/>
      <c r="NHK8" s="348"/>
      <c r="NHL8" s="348"/>
      <c r="NHM8" s="348"/>
      <c r="NHN8" s="348"/>
      <c r="NHO8" s="348"/>
      <c r="NHP8" s="348"/>
      <c r="NHQ8" s="348"/>
      <c r="NHR8" s="348"/>
      <c r="NHS8" s="348"/>
      <c r="NHT8" s="348"/>
      <c r="NHU8" s="348"/>
      <c r="NHV8" s="348"/>
      <c r="NHW8" s="348"/>
      <c r="NHX8" s="348"/>
      <c r="NHY8" s="348"/>
      <c r="NHZ8" s="348"/>
      <c r="NIA8" s="348"/>
      <c r="NIB8" s="348"/>
      <c r="NIC8" s="348"/>
      <c r="NID8" s="348"/>
      <c r="NIE8" s="348"/>
      <c r="NIF8" s="348"/>
      <c r="NIG8" s="348"/>
      <c r="NIH8" s="348"/>
      <c r="NII8" s="348"/>
      <c r="NIJ8" s="348"/>
      <c r="NIK8" s="348"/>
      <c r="NIL8" s="348"/>
      <c r="NIM8" s="348"/>
      <c r="NIN8" s="348"/>
      <c r="NIO8" s="348"/>
      <c r="NIP8" s="348"/>
      <c r="NIQ8" s="348"/>
      <c r="NIR8" s="348"/>
      <c r="NIS8" s="348"/>
      <c r="NIT8" s="348"/>
      <c r="NIU8" s="348"/>
      <c r="NIV8" s="348"/>
      <c r="NIW8" s="348"/>
      <c r="NIX8" s="348"/>
      <c r="NIY8" s="348"/>
      <c r="NIZ8" s="348"/>
      <c r="NJA8" s="348"/>
      <c r="NJB8" s="348"/>
      <c r="NJC8" s="348"/>
      <c r="NJD8" s="348"/>
      <c r="NJE8" s="348"/>
      <c r="NJF8" s="348"/>
      <c r="NJG8" s="348"/>
      <c r="NJH8" s="348"/>
      <c r="NJI8" s="348"/>
      <c r="NJJ8" s="348"/>
      <c r="NJK8" s="348"/>
      <c r="NJL8" s="348"/>
      <c r="NJM8" s="348"/>
      <c r="NJN8" s="348"/>
      <c r="NJO8" s="348"/>
      <c r="NJP8" s="348"/>
      <c r="NJQ8" s="348"/>
      <c r="NJR8" s="348"/>
      <c r="NJS8" s="348"/>
      <c r="NJT8" s="348"/>
      <c r="NJU8" s="348"/>
      <c r="NJV8" s="348"/>
      <c r="NJW8" s="348"/>
      <c r="NJX8" s="348"/>
      <c r="NJY8" s="348"/>
      <c r="NJZ8" s="348"/>
      <c r="NKA8" s="348"/>
      <c r="NKB8" s="348"/>
      <c r="NKC8" s="348"/>
      <c r="NKD8" s="348"/>
      <c r="NKE8" s="348"/>
      <c r="NKF8" s="348"/>
      <c r="NKG8" s="348"/>
      <c r="NKH8" s="348"/>
      <c r="NKI8" s="348"/>
      <c r="NKJ8" s="348"/>
      <c r="NKK8" s="348"/>
      <c r="NKL8" s="348"/>
      <c r="NKM8" s="348"/>
      <c r="NKN8" s="348"/>
      <c r="NKO8" s="348"/>
      <c r="NKP8" s="348"/>
      <c r="NKQ8" s="348"/>
      <c r="NKR8" s="348"/>
      <c r="NKS8" s="348"/>
      <c r="NKT8" s="348"/>
      <c r="NKU8" s="348"/>
      <c r="NKV8" s="348"/>
      <c r="NKW8" s="348"/>
      <c r="NKX8" s="348"/>
      <c r="NKY8" s="348"/>
      <c r="NKZ8" s="348"/>
      <c r="NLA8" s="348"/>
      <c r="NLB8" s="348"/>
      <c r="NLC8" s="348"/>
      <c r="NLD8" s="348"/>
      <c r="NLE8" s="348"/>
      <c r="NLF8" s="348"/>
      <c r="NLG8" s="348"/>
      <c r="NLH8" s="348"/>
      <c r="NLI8" s="348"/>
      <c r="NLJ8" s="348"/>
      <c r="NLK8" s="348"/>
      <c r="NLL8" s="348"/>
      <c r="NLM8" s="348"/>
      <c r="NLN8" s="348"/>
      <c r="NLO8" s="348"/>
      <c r="NLP8" s="348"/>
      <c r="NLQ8" s="348"/>
      <c r="NLR8" s="348"/>
      <c r="NLS8" s="348"/>
      <c r="NLT8" s="348"/>
      <c r="NLU8" s="348"/>
      <c r="NLV8" s="348"/>
      <c r="NLW8" s="348"/>
      <c r="NLX8" s="348"/>
      <c r="NLY8" s="348"/>
      <c r="NLZ8" s="348"/>
      <c r="NMA8" s="348"/>
      <c r="NMB8" s="348"/>
      <c r="NMC8" s="348"/>
      <c r="NMD8" s="348"/>
      <c r="NME8" s="348"/>
      <c r="NMF8" s="348"/>
      <c r="NMG8" s="348"/>
      <c r="NMH8" s="348"/>
      <c r="NMI8" s="348"/>
      <c r="NMJ8" s="348"/>
      <c r="NMK8" s="348"/>
      <c r="NML8" s="348"/>
      <c r="NMM8" s="348"/>
      <c r="NMN8" s="348"/>
      <c r="NMO8" s="348"/>
      <c r="NMP8" s="348"/>
      <c r="NMQ8" s="348"/>
      <c r="NMR8" s="348"/>
      <c r="NMS8" s="348"/>
      <c r="NMT8" s="348"/>
      <c r="NMU8" s="348"/>
      <c r="NMV8" s="348"/>
      <c r="NMW8" s="348"/>
      <c r="NMX8" s="348"/>
      <c r="NMY8" s="348"/>
      <c r="NMZ8" s="348"/>
      <c r="NNA8" s="348"/>
      <c r="NNB8" s="348"/>
      <c r="NNC8" s="348"/>
      <c r="NND8" s="348"/>
      <c r="NNE8" s="348"/>
      <c r="NNF8" s="348"/>
      <c r="NNG8" s="348"/>
      <c r="NNH8" s="348"/>
      <c r="NNI8" s="348"/>
      <c r="NNJ8" s="348"/>
      <c r="NNK8" s="348"/>
      <c r="NNL8" s="348"/>
      <c r="NNM8" s="348"/>
      <c r="NNN8" s="348"/>
      <c r="NNO8" s="348"/>
      <c r="NNP8" s="348"/>
      <c r="NNQ8" s="348"/>
      <c r="NNR8" s="348"/>
      <c r="NNS8" s="348"/>
      <c r="NNT8" s="348"/>
      <c r="NNU8" s="348"/>
      <c r="NNV8" s="348"/>
      <c r="NNW8" s="348"/>
      <c r="NNX8" s="348"/>
      <c r="NNY8" s="348"/>
      <c r="NNZ8" s="348"/>
      <c r="NOA8" s="348"/>
      <c r="NOB8" s="348"/>
      <c r="NOC8" s="348"/>
      <c r="NOD8" s="348"/>
      <c r="NOE8" s="348"/>
      <c r="NOF8" s="348"/>
      <c r="NOG8" s="348"/>
      <c r="NOH8" s="348"/>
      <c r="NOI8" s="348"/>
      <c r="NOJ8" s="348"/>
      <c r="NOK8" s="348"/>
      <c r="NOL8" s="348"/>
      <c r="NOM8" s="348"/>
      <c r="NON8" s="348"/>
      <c r="NOO8" s="348"/>
      <c r="NOP8" s="348"/>
      <c r="NOQ8" s="348"/>
      <c r="NOR8" s="348"/>
      <c r="NOS8" s="348"/>
      <c r="NOT8" s="348"/>
      <c r="NOU8" s="348"/>
      <c r="NOV8" s="348"/>
      <c r="NOW8" s="348"/>
      <c r="NOX8" s="348"/>
      <c r="NOY8" s="348"/>
      <c r="NOZ8" s="348"/>
      <c r="NPA8" s="348"/>
      <c r="NPB8" s="348"/>
      <c r="NPC8" s="348"/>
      <c r="NPD8" s="348"/>
      <c r="NPE8" s="348"/>
      <c r="NPF8" s="348"/>
      <c r="NPG8" s="348"/>
      <c r="NPH8" s="348"/>
      <c r="NPI8" s="348"/>
      <c r="NPJ8" s="348"/>
      <c r="NPK8" s="348"/>
      <c r="NPL8" s="348"/>
      <c r="NPM8" s="348"/>
      <c r="NPN8" s="348"/>
      <c r="NPO8" s="348"/>
      <c r="NPP8" s="348"/>
      <c r="NPQ8" s="348"/>
      <c r="NPR8" s="348"/>
      <c r="NPS8" s="348"/>
      <c r="NPT8" s="348"/>
      <c r="NPU8" s="348"/>
      <c r="NPV8" s="348"/>
      <c r="NPW8" s="348"/>
      <c r="NPX8" s="348"/>
      <c r="NPY8" s="348"/>
      <c r="NPZ8" s="348"/>
      <c r="NQA8" s="348"/>
      <c r="NQB8" s="348"/>
      <c r="NQC8" s="348"/>
      <c r="NQD8" s="348"/>
      <c r="NQE8" s="348"/>
      <c r="NQF8" s="348"/>
      <c r="NQG8" s="348"/>
      <c r="NQH8" s="348"/>
      <c r="NQI8" s="348"/>
      <c r="NQJ8" s="348"/>
      <c r="NQK8" s="348"/>
      <c r="NQL8" s="348"/>
      <c r="NQM8" s="348"/>
      <c r="NQN8" s="348"/>
      <c r="NQO8" s="348"/>
      <c r="NQP8" s="348"/>
      <c r="NQQ8" s="348"/>
      <c r="NQR8" s="348"/>
      <c r="NQS8" s="348"/>
      <c r="NQT8" s="348"/>
      <c r="NQU8" s="348"/>
      <c r="NQV8" s="348"/>
      <c r="NQW8" s="348"/>
      <c r="NQX8" s="348"/>
      <c r="NQY8" s="348"/>
      <c r="NQZ8" s="348"/>
      <c r="NRA8" s="348"/>
      <c r="NRB8" s="348"/>
      <c r="NRC8" s="348"/>
      <c r="NRD8" s="348"/>
      <c r="NRE8" s="348"/>
      <c r="NRF8" s="348"/>
      <c r="NRG8" s="348"/>
      <c r="NRH8" s="348"/>
      <c r="NRI8" s="348"/>
      <c r="NRJ8" s="348"/>
      <c r="NRK8" s="348"/>
      <c r="NRL8" s="348"/>
      <c r="NRM8" s="348"/>
      <c r="NRN8" s="348"/>
      <c r="NRO8" s="348"/>
      <c r="NRP8" s="348"/>
      <c r="NRQ8" s="348"/>
      <c r="NRR8" s="348"/>
      <c r="NRS8" s="348"/>
      <c r="NRT8" s="348"/>
      <c r="NRU8" s="348"/>
      <c r="NRV8" s="348"/>
      <c r="NRW8" s="348"/>
      <c r="NRX8" s="348"/>
      <c r="NRY8" s="348"/>
      <c r="NRZ8" s="348"/>
      <c r="NSA8" s="348"/>
      <c r="NSB8" s="348"/>
      <c r="NSC8" s="348"/>
      <c r="NSD8" s="348"/>
      <c r="NSE8" s="348"/>
      <c r="NSF8" s="348"/>
      <c r="NSG8" s="348"/>
      <c r="NSH8" s="348"/>
      <c r="NSI8" s="348"/>
      <c r="NSJ8" s="348"/>
      <c r="NSK8" s="348"/>
      <c r="NSL8" s="348"/>
      <c r="NSM8" s="348"/>
      <c r="NSN8" s="348"/>
      <c r="NSO8" s="348"/>
      <c r="NSP8" s="348"/>
      <c r="NSQ8" s="348"/>
      <c r="NSR8" s="348"/>
      <c r="NSS8" s="348"/>
      <c r="NST8" s="348"/>
      <c r="NSU8" s="348"/>
      <c r="NSV8" s="348"/>
      <c r="NSW8" s="348"/>
      <c r="NSX8" s="348"/>
      <c r="NSY8" s="348"/>
      <c r="NSZ8" s="348"/>
      <c r="NTA8" s="348"/>
      <c r="NTB8" s="348"/>
      <c r="NTC8" s="348"/>
      <c r="NTD8" s="348"/>
      <c r="NTE8" s="348"/>
      <c r="NTF8" s="348"/>
      <c r="NTG8" s="348"/>
      <c r="NTH8" s="348"/>
      <c r="NTI8" s="348"/>
      <c r="NTJ8" s="348"/>
      <c r="NTK8" s="348"/>
      <c r="NTL8" s="348"/>
      <c r="NTM8" s="348"/>
      <c r="NTN8" s="348"/>
      <c r="NTO8" s="348"/>
      <c r="NTP8" s="348"/>
      <c r="NTQ8" s="348"/>
      <c r="NTR8" s="348"/>
      <c r="NTS8" s="348"/>
      <c r="NTT8" s="348"/>
      <c r="NTU8" s="348"/>
      <c r="NTV8" s="348"/>
      <c r="NTW8" s="348"/>
      <c r="NTX8" s="348"/>
      <c r="NTY8" s="348"/>
      <c r="NTZ8" s="348"/>
      <c r="NUA8" s="348"/>
      <c r="NUB8" s="348"/>
      <c r="NUC8" s="348"/>
      <c r="NUD8" s="348"/>
      <c r="NUE8" s="348"/>
      <c r="NUF8" s="348"/>
      <c r="NUG8" s="348"/>
      <c r="NUH8" s="348"/>
      <c r="NUI8" s="348"/>
      <c r="NUJ8" s="348"/>
      <c r="NUK8" s="348"/>
      <c r="NUL8" s="348"/>
      <c r="NUM8" s="348"/>
      <c r="NUN8" s="348"/>
      <c r="NUO8" s="348"/>
      <c r="NUP8" s="348"/>
      <c r="NUQ8" s="348"/>
      <c r="NUR8" s="348"/>
      <c r="NUS8" s="348"/>
      <c r="NUT8" s="348"/>
      <c r="NUU8" s="348"/>
      <c r="NUV8" s="348"/>
      <c r="NUW8" s="348"/>
      <c r="NUX8" s="348"/>
      <c r="NUY8" s="348"/>
      <c r="NUZ8" s="348"/>
      <c r="NVA8" s="348"/>
      <c r="NVB8" s="348"/>
      <c r="NVC8" s="348"/>
      <c r="NVD8" s="348"/>
      <c r="NVE8" s="348"/>
      <c r="NVF8" s="348"/>
      <c r="NVG8" s="348"/>
      <c r="NVH8" s="348"/>
      <c r="NVI8" s="348"/>
      <c r="NVJ8" s="348"/>
      <c r="NVK8" s="348"/>
      <c r="NVL8" s="348"/>
      <c r="NVM8" s="348"/>
      <c r="NVN8" s="348"/>
      <c r="NVO8" s="348"/>
      <c r="NVP8" s="348"/>
      <c r="NVQ8" s="348"/>
      <c r="NVR8" s="348"/>
      <c r="NVS8" s="348"/>
      <c r="NVT8" s="348"/>
      <c r="NVU8" s="348"/>
      <c r="NVV8" s="348"/>
      <c r="NVW8" s="348"/>
      <c r="NVX8" s="348"/>
      <c r="NVY8" s="348"/>
      <c r="NVZ8" s="348"/>
      <c r="NWA8" s="348"/>
      <c r="NWB8" s="348"/>
      <c r="NWC8" s="348"/>
      <c r="NWD8" s="348"/>
      <c r="NWE8" s="348"/>
      <c r="NWF8" s="348"/>
      <c r="NWG8" s="348"/>
      <c r="NWH8" s="348"/>
      <c r="NWI8" s="348"/>
      <c r="NWJ8" s="348"/>
      <c r="NWK8" s="348"/>
      <c r="NWL8" s="348"/>
      <c r="NWM8" s="348"/>
      <c r="NWN8" s="348"/>
      <c r="NWO8" s="348"/>
      <c r="NWP8" s="348"/>
      <c r="NWQ8" s="348"/>
      <c r="NWR8" s="348"/>
      <c r="NWS8" s="348"/>
      <c r="NWT8" s="348"/>
      <c r="NWU8" s="348"/>
      <c r="NWV8" s="348"/>
      <c r="NWW8" s="348"/>
      <c r="NWX8" s="348"/>
      <c r="NWY8" s="348"/>
      <c r="NWZ8" s="348"/>
      <c r="NXA8" s="348"/>
      <c r="NXB8" s="348"/>
      <c r="NXC8" s="348"/>
      <c r="NXD8" s="348"/>
      <c r="NXE8" s="348"/>
      <c r="NXF8" s="348"/>
      <c r="NXG8" s="348"/>
      <c r="NXH8" s="348"/>
      <c r="NXI8" s="348"/>
      <c r="NXJ8" s="348"/>
      <c r="NXK8" s="348"/>
      <c r="NXL8" s="348"/>
      <c r="NXM8" s="348"/>
      <c r="NXN8" s="348"/>
      <c r="NXO8" s="348"/>
      <c r="NXP8" s="348"/>
      <c r="NXQ8" s="348"/>
      <c r="NXR8" s="348"/>
      <c r="NXS8" s="348"/>
      <c r="NXT8" s="348"/>
      <c r="NXU8" s="348"/>
      <c r="NXV8" s="348"/>
      <c r="NXW8" s="348"/>
      <c r="NXX8" s="348"/>
      <c r="NXY8" s="348"/>
      <c r="NXZ8" s="348"/>
      <c r="NYA8" s="348"/>
      <c r="NYB8" s="348"/>
      <c r="NYC8" s="348"/>
      <c r="NYD8" s="348"/>
      <c r="NYE8" s="348"/>
      <c r="NYF8" s="348"/>
      <c r="NYG8" s="348"/>
      <c r="NYH8" s="348"/>
      <c r="NYI8" s="348"/>
      <c r="NYJ8" s="348"/>
      <c r="NYK8" s="348"/>
      <c r="NYL8" s="348"/>
      <c r="NYM8" s="348"/>
      <c r="NYN8" s="348"/>
      <c r="NYO8" s="348"/>
      <c r="NYP8" s="348"/>
      <c r="NYQ8" s="348"/>
      <c r="NYR8" s="348"/>
      <c r="NYS8" s="348"/>
      <c r="NYT8" s="348"/>
      <c r="NYU8" s="348"/>
      <c r="NYV8" s="348"/>
      <c r="NYW8" s="348"/>
      <c r="NYX8" s="348"/>
      <c r="NYY8" s="348"/>
      <c r="NYZ8" s="348"/>
      <c r="NZA8" s="348"/>
      <c r="NZB8" s="348"/>
      <c r="NZC8" s="348"/>
      <c r="NZD8" s="348"/>
      <c r="NZE8" s="348"/>
      <c r="NZF8" s="348"/>
      <c r="NZG8" s="348"/>
      <c r="NZH8" s="348"/>
      <c r="NZI8" s="348"/>
      <c r="NZJ8" s="348"/>
      <c r="NZK8" s="348"/>
      <c r="NZL8" s="348"/>
      <c r="NZM8" s="348"/>
      <c r="NZN8" s="348"/>
      <c r="NZO8" s="348"/>
      <c r="NZP8" s="348"/>
      <c r="NZQ8" s="348"/>
      <c r="NZR8" s="348"/>
      <c r="NZS8" s="348"/>
      <c r="NZT8" s="348"/>
      <c r="NZU8" s="348"/>
      <c r="NZV8" s="348"/>
      <c r="NZW8" s="348"/>
      <c r="NZX8" s="348"/>
      <c r="NZY8" s="348"/>
      <c r="NZZ8" s="348"/>
      <c r="OAA8" s="348"/>
      <c r="OAB8" s="348"/>
      <c r="OAC8" s="348"/>
      <c r="OAD8" s="348"/>
      <c r="OAE8" s="348"/>
      <c r="OAF8" s="348"/>
      <c r="OAG8" s="348"/>
      <c r="OAH8" s="348"/>
      <c r="OAI8" s="348"/>
      <c r="OAJ8" s="348"/>
      <c r="OAK8" s="348"/>
      <c r="OAL8" s="348"/>
      <c r="OAM8" s="348"/>
      <c r="OAN8" s="348"/>
      <c r="OAO8" s="348"/>
      <c r="OAP8" s="348"/>
      <c r="OAQ8" s="348"/>
      <c r="OAR8" s="348"/>
      <c r="OAS8" s="348"/>
      <c r="OAT8" s="348"/>
      <c r="OAU8" s="348"/>
      <c r="OAV8" s="348"/>
      <c r="OAW8" s="348"/>
      <c r="OAX8" s="348"/>
      <c r="OAY8" s="348"/>
      <c r="OAZ8" s="348"/>
      <c r="OBA8" s="348"/>
      <c r="OBB8" s="348"/>
      <c r="OBC8" s="348"/>
      <c r="OBD8" s="348"/>
      <c r="OBE8" s="348"/>
      <c r="OBF8" s="348"/>
      <c r="OBG8" s="348"/>
      <c r="OBH8" s="348"/>
      <c r="OBI8" s="348"/>
      <c r="OBJ8" s="348"/>
      <c r="OBK8" s="348"/>
      <c r="OBL8" s="348"/>
      <c r="OBM8" s="348"/>
      <c r="OBN8" s="348"/>
      <c r="OBO8" s="348"/>
      <c r="OBP8" s="348"/>
      <c r="OBQ8" s="348"/>
      <c r="OBR8" s="348"/>
      <c r="OBS8" s="348"/>
      <c r="OBT8" s="348"/>
      <c r="OBU8" s="348"/>
      <c r="OBV8" s="348"/>
      <c r="OBW8" s="348"/>
      <c r="OBX8" s="348"/>
      <c r="OBY8" s="348"/>
      <c r="OBZ8" s="348"/>
      <c r="OCA8" s="348"/>
      <c r="OCB8" s="348"/>
      <c r="OCC8" s="348"/>
      <c r="OCD8" s="348"/>
      <c r="OCE8" s="348"/>
      <c r="OCF8" s="348"/>
      <c r="OCG8" s="348"/>
      <c r="OCH8" s="348"/>
      <c r="OCI8" s="348"/>
      <c r="OCJ8" s="348"/>
      <c r="OCK8" s="348"/>
      <c r="OCL8" s="348"/>
      <c r="OCM8" s="348"/>
      <c r="OCN8" s="348"/>
      <c r="OCO8" s="348"/>
      <c r="OCP8" s="348"/>
      <c r="OCQ8" s="348"/>
      <c r="OCR8" s="348"/>
      <c r="OCS8" s="348"/>
      <c r="OCT8" s="348"/>
      <c r="OCU8" s="348"/>
      <c r="OCV8" s="348"/>
      <c r="OCW8" s="348"/>
      <c r="OCX8" s="348"/>
      <c r="OCY8" s="348"/>
      <c r="OCZ8" s="348"/>
      <c r="ODA8" s="348"/>
      <c r="ODB8" s="348"/>
      <c r="ODC8" s="348"/>
      <c r="ODD8" s="348"/>
      <c r="ODE8" s="348"/>
      <c r="ODF8" s="348"/>
      <c r="ODG8" s="348"/>
      <c r="ODH8" s="348"/>
      <c r="ODI8" s="348"/>
      <c r="ODJ8" s="348"/>
      <c r="ODK8" s="348"/>
      <c r="ODL8" s="348"/>
      <c r="ODM8" s="348"/>
      <c r="ODN8" s="348"/>
      <c r="ODO8" s="348"/>
      <c r="ODP8" s="348"/>
      <c r="ODQ8" s="348"/>
      <c r="ODR8" s="348"/>
      <c r="ODS8" s="348"/>
      <c r="ODT8" s="348"/>
      <c r="ODU8" s="348"/>
      <c r="ODV8" s="348"/>
      <c r="ODW8" s="348"/>
      <c r="ODX8" s="348"/>
      <c r="ODY8" s="348"/>
      <c r="ODZ8" s="348"/>
      <c r="OEA8" s="348"/>
      <c r="OEB8" s="348"/>
      <c r="OEC8" s="348"/>
      <c r="OED8" s="348"/>
      <c r="OEE8" s="348"/>
      <c r="OEF8" s="348"/>
      <c r="OEG8" s="348"/>
      <c r="OEH8" s="348"/>
      <c r="OEI8" s="348"/>
      <c r="OEJ8" s="348"/>
      <c r="OEK8" s="348"/>
      <c r="OEL8" s="348"/>
      <c r="OEM8" s="348"/>
      <c r="OEN8" s="348"/>
      <c r="OEO8" s="348"/>
      <c r="OEP8" s="348"/>
      <c r="OEQ8" s="348"/>
      <c r="OER8" s="348"/>
      <c r="OES8" s="348"/>
      <c r="OET8" s="348"/>
      <c r="OEU8" s="348"/>
      <c r="OEV8" s="348"/>
      <c r="OEW8" s="348"/>
      <c r="OEX8" s="348"/>
      <c r="OEY8" s="348"/>
      <c r="OEZ8" s="348"/>
      <c r="OFA8" s="348"/>
      <c r="OFB8" s="348"/>
      <c r="OFC8" s="348"/>
      <c r="OFD8" s="348"/>
      <c r="OFE8" s="348"/>
      <c r="OFF8" s="348"/>
      <c r="OFG8" s="348"/>
      <c r="OFH8" s="348"/>
      <c r="OFI8" s="348"/>
      <c r="OFJ8" s="348"/>
      <c r="OFK8" s="348"/>
      <c r="OFL8" s="348"/>
      <c r="OFM8" s="348"/>
      <c r="OFN8" s="348"/>
      <c r="OFO8" s="348"/>
      <c r="OFP8" s="348"/>
      <c r="OFQ8" s="348"/>
      <c r="OFR8" s="348"/>
      <c r="OFS8" s="348"/>
      <c r="OFT8" s="348"/>
      <c r="OFU8" s="348"/>
      <c r="OFV8" s="348"/>
      <c r="OFW8" s="348"/>
      <c r="OFX8" s="348"/>
      <c r="OFY8" s="348"/>
      <c r="OFZ8" s="348"/>
      <c r="OGA8" s="348"/>
      <c r="OGB8" s="348"/>
      <c r="OGC8" s="348"/>
      <c r="OGD8" s="348"/>
      <c r="OGE8" s="348"/>
      <c r="OGF8" s="348"/>
      <c r="OGG8" s="348"/>
      <c r="OGH8" s="348"/>
      <c r="OGI8" s="348"/>
      <c r="OGJ8" s="348"/>
      <c r="OGK8" s="348"/>
      <c r="OGL8" s="348"/>
      <c r="OGM8" s="348"/>
      <c r="OGN8" s="348"/>
      <c r="OGO8" s="348"/>
      <c r="OGP8" s="348"/>
      <c r="OGQ8" s="348"/>
      <c r="OGR8" s="348"/>
      <c r="OGS8" s="348"/>
      <c r="OGT8" s="348"/>
      <c r="OGU8" s="348"/>
      <c r="OGV8" s="348"/>
      <c r="OGW8" s="348"/>
      <c r="OGX8" s="348"/>
      <c r="OGY8" s="348"/>
      <c r="OGZ8" s="348"/>
      <c r="OHA8" s="348"/>
      <c r="OHB8" s="348"/>
      <c r="OHC8" s="348"/>
      <c r="OHD8" s="348"/>
      <c r="OHE8" s="348"/>
      <c r="OHF8" s="348"/>
      <c r="OHG8" s="348"/>
      <c r="OHH8" s="348"/>
      <c r="OHI8" s="348"/>
      <c r="OHJ8" s="348"/>
      <c r="OHK8" s="348"/>
      <c r="OHL8" s="348"/>
      <c r="OHM8" s="348"/>
      <c r="OHN8" s="348"/>
      <c r="OHO8" s="348"/>
      <c r="OHP8" s="348"/>
      <c r="OHQ8" s="348"/>
      <c r="OHR8" s="348"/>
      <c r="OHS8" s="348"/>
      <c r="OHT8" s="348"/>
      <c r="OHU8" s="348"/>
      <c r="OHV8" s="348"/>
      <c r="OHW8" s="348"/>
      <c r="OHX8" s="348"/>
      <c r="OHY8" s="348"/>
      <c r="OHZ8" s="348"/>
      <c r="OIA8" s="348"/>
      <c r="OIB8" s="348"/>
      <c r="OIC8" s="348"/>
      <c r="OID8" s="348"/>
      <c r="OIE8" s="348"/>
      <c r="OIF8" s="348"/>
      <c r="OIG8" s="348"/>
      <c r="OIH8" s="348"/>
      <c r="OII8" s="348"/>
      <c r="OIJ8" s="348"/>
      <c r="OIK8" s="348"/>
      <c r="OIL8" s="348"/>
      <c r="OIM8" s="348"/>
      <c r="OIN8" s="348"/>
      <c r="OIO8" s="348"/>
      <c r="OIP8" s="348"/>
      <c r="OIQ8" s="348"/>
      <c r="OIR8" s="348"/>
      <c r="OIS8" s="348"/>
      <c r="OIT8" s="348"/>
      <c r="OIU8" s="348"/>
      <c r="OIV8" s="348"/>
      <c r="OIW8" s="348"/>
      <c r="OIX8" s="348"/>
      <c r="OIY8" s="348"/>
      <c r="OIZ8" s="348"/>
      <c r="OJA8" s="348"/>
      <c r="OJB8" s="348"/>
      <c r="OJC8" s="348"/>
      <c r="OJD8" s="348"/>
      <c r="OJE8" s="348"/>
      <c r="OJF8" s="348"/>
      <c r="OJG8" s="348"/>
      <c r="OJH8" s="348"/>
      <c r="OJI8" s="348"/>
      <c r="OJJ8" s="348"/>
      <c r="OJK8" s="348"/>
      <c r="OJL8" s="348"/>
      <c r="OJM8" s="348"/>
      <c r="OJN8" s="348"/>
      <c r="OJO8" s="348"/>
      <c r="OJP8" s="348"/>
      <c r="OJQ8" s="348"/>
      <c r="OJR8" s="348"/>
      <c r="OJS8" s="348"/>
      <c r="OJT8" s="348"/>
      <c r="OJU8" s="348"/>
      <c r="OJV8" s="348"/>
      <c r="OJW8" s="348"/>
      <c r="OJX8" s="348"/>
      <c r="OJY8" s="348"/>
      <c r="OJZ8" s="348"/>
      <c r="OKA8" s="348"/>
      <c r="OKB8" s="348"/>
      <c r="OKC8" s="348"/>
      <c r="OKD8" s="348"/>
      <c r="OKE8" s="348"/>
      <c r="OKF8" s="348"/>
      <c r="OKG8" s="348"/>
      <c r="OKH8" s="348"/>
      <c r="OKI8" s="348"/>
      <c r="OKJ8" s="348"/>
      <c r="OKK8" s="348"/>
      <c r="OKL8" s="348"/>
      <c r="OKM8" s="348"/>
      <c r="OKN8" s="348"/>
      <c r="OKO8" s="348"/>
      <c r="OKP8" s="348"/>
      <c r="OKQ8" s="348"/>
      <c r="OKR8" s="348"/>
      <c r="OKS8" s="348"/>
      <c r="OKT8" s="348"/>
      <c r="OKU8" s="348"/>
      <c r="OKV8" s="348"/>
      <c r="OKW8" s="348"/>
      <c r="OKX8" s="348"/>
      <c r="OKY8" s="348"/>
      <c r="OKZ8" s="348"/>
      <c r="OLA8" s="348"/>
      <c r="OLB8" s="348"/>
      <c r="OLC8" s="348"/>
      <c r="OLD8" s="348"/>
      <c r="OLE8" s="348"/>
      <c r="OLF8" s="348"/>
      <c r="OLG8" s="348"/>
      <c r="OLH8" s="348"/>
      <c r="OLI8" s="348"/>
      <c r="OLJ8" s="348"/>
      <c r="OLK8" s="348"/>
      <c r="OLL8" s="348"/>
      <c r="OLM8" s="348"/>
      <c r="OLN8" s="348"/>
      <c r="OLO8" s="348"/>
      <c r="OLP8" s="348"/>
      <c r="OLQ8" s="348"/>
      <c r="OLR8" s="348"/>
      <c r="OLS8" s="348"/>
      <c r="OLT8" s="348"/>
      <c r="OLU8" s="348"/>
      <c r="OLV8" s="348"/>
      <c r="OLW8" s="348"/>
      <c r="OLX8" s="348"/>
      <c r="OLY8" s="348"/>
      <c r="OLZ8" s="348"/>
      <c r="OMA8" s="348"/>
      <c r="OMB8" s="348"/>
      <c r="OMC8" s="348"/>
      <c r="OMD8" s="348"/>
      <c r="OME8" s="348"/>
      <c r="OMF8" s="348"/>
      <c r="OMG8" s="348"/>
      <c r="OMH8" s="348"/>
      <c r="OMI8" s="348"/>
      <c r="OMJ8" s="348"/>
      <c r="OMK8" s="348"/>
      <c r="OML8" s="348"/>
      <c r="OMM8" s="348"/>
      <c r="OMN8" s="348"/>
      <c r="OMO8" s="348"/>
      <c r="OMP8" s="348"/>
      <c r="OMQ8" s="348"/>
      <c r="OMR8" s="348"/>
      <c r="OMS8" s="348"/>
      <c r="OMT8" s="348"/>
      <c r="OMU8" s="348"/>
      <c r="OMV8" s="348"/>
      <c r="OMW8" s="348"/>
      <c r="OMX8" s="348"/>
      <c r="OMY8" s="348"/>
      <c r="OMZ8" s="348"/>
      <c r="ONA8" s="348"/>
      <c r="ONB8" s="348"/>
      <c r="ONC8" s="348"/>
      <c r="OND8" s="348"/>
      <c r="ONE8" s="348"/>
      <c r="ONF8" s="348"/>
      <c r="ONG8" s="348"/>
      <c r="ONH8" s="348"/>
      <c r="ONI8" s="348"/>
      <c r="ONJ8" s="348"/>
      <c r="ONK8" s="348"/>
      <c r="ONL8" s="348"/>
      <c r="ONM8" s="348"/>
      <c r="ONN8" s="348"/>
      <c r="ONO8" s="348"/>
      <c r="ONP8" s="348"/>
      <c r="ONQ8" s="348"/>
      <c r="ONR8" s="348"/>
      <c r="ONS8" s="348"/>
      <c r="ONT8" s="348"/>
      <c r="ONU8" s="348"/>
      <c r="ONV8" s="348"/>
      <c r="ONW8" s="348"/>
      <c r="ONX8" s="348"/>
      <c r="ONY8" s="348"/>
      <c r="ONZ8" s="348"/>
      <c r="OOA8" s="348"/>
      <c r="OOB8" s="348"/>
      <c r="OOC8" s="348"/>
      <c r="OOD8" s="348"/>
      <c r="OOE8" s="348"/>
      <c r="OOF8" s="348"/>
      <c r="OOG8" s="348"/>
      <c r="OOH8" s="348"/>
      <c r="OOI8" s="348"/>
      <c r="OOJ8" s="348"/>
      <c r="OOK8" s="348"/>
      <c r="OOL8" s="348"/>
      <c r="OOM8" s="348"/>
      <c r="OON8" s="348"/>
      <c r="OOO8" s="348"/>
      <c r="OOP8" s="348"/>
      <c r="OOQ8" s="348"/>
      <c r="OOR8" s="348"/>
      <c r="OOS8" s="348"/>
      <c r="OOT8" s="348"/>
      <c r="OOU8" s="348"/>
      <c r="OOV8" s="348"/>
      <c r="OOW8" s="348"/>
      <c r="OOX8" s="348"/>
      <c r="OOY8" s="348"/>
      <c r="OOZ8" s="348"/>
      <c r="OPA8" s="348"/>
      <c r="OPB8" s="348"/>
      <c r="OPC8" s="348"/>
      <c r="OPD8" s="348"/>
      <c r="OPE8" s="348"/>
      <c r="OPF8" s="348"/>
      <c r="OPG8" s="348"/>
      <c r="OPH8" s="348"/>
      <c r="OPI8" s="348"/>
      <c r="OPJ8" s="348"/>
      <c r="OPK8" s="348"/>
      <c r="OPL8" s="348"/>
      <c r="OPM8" s="348"/>
      <c r="OPN8" s="348"/>
      <c r="OPO8" s="348"/>
      <c r="OPP8" s="348"/>
      <c r="OPQ8" s="348"/>
      <c r="OPR8" s="348"/>
      <c r="OPS8" s="348"/>
      <c r="OPT8" s="348"/>
      <c r="OPU8" s="348"/>
      <c r="OPV8" s="348"/>
      <c r="OPW8" s="348"/>
      <c r="OPX8" s="348"/>
      <c r="OPY8" s="348"/>
      <c r="OPZ8" s="348"/>
      <c r="OQA8" s="348"/>
      <c r="OQB8" s="348"/>
      <c r="OQC8" s="348"/>
      <c r="OQD8" s="348"/>
      <c r="OQE8" s="348"/>
      <c r="OQF8" s="348"/>
      <c r="OQG8" s="348"/>
      <c r="OQH8" s="348"/>
      <c r="OQI8" s="348"/>
      <c r="OQJ8" s="348"/>
      <c r="OQK8" s="348"/>
      <c r="OQL8" s="348"/>
      <c r="OQM8" s="348"/>
      <c r="OQN8" s="348"/>
      <c r="OQO8" s="348"/>
      <c r="OQP8" s="348"/>
      <c r="OQQ8" s="348"/>
      <c r="OQR8" s="348"/>
      <c r="OQS8" s="348"/>
      <c r="OQT8" s="348"/>
      <c r="OQU8" s="348"/>
      <c r="OQV8" s="348"/>
      <c r="OQW8" s="348"/>
      <c r="OQX8" s="348"/>
      <c r="OQY8" s="348"/>
      <c r="OQZ8" s="348"/>
      <c r="ORA8" s="348"/>
      <c r="ORB8" s="348"/>
      <c r="ORC8" s="348"/>
      <c r="ORD8" s="348"/>
      <c r="ORE8" s="348"/>
      <c r="ORF8" s="348"/>
      <c r="ORG8" s="348"/>
      <c r="ORH8" s="348"/>
      <c r="ORI8" s="348"/>
      <c r="ORJ8" s="348"/>
      <c r="ORK8" s="348"/>
      <c r="ORL8" s="348"/>
      <c r="ORM8" s="348"/>
      <c r="ORN8" s="348"/>
      <c r="ORO8" s="348"/>
      <c r="ORP8" s="348"/>
      <c r="ORQ8" s="348"/>
      <c r="ORR8" s="348"/>
      <c r="ORS8" s="348"/>
      <c r="ORT8" s="348"/>
      <c r="ORU8" s="348"/>
      <c r="ORV8" s="348"/>
      <c r="ORW8" s="348"/>
      <c r="ORX8" s="348"/>
      <c r="ORY8" s="348"/>
      <c r="ORZ8" s="348"/>
      <c r="OSA8" s="348"/>
      <c r="OSB8" s="348"/>
      <c r="OSC8" s="348"/>
      <c r="OSD8" s="348"/>
      <c r="OSE8" s="348"/>
      <c r="OSF8" s="348"/>
      <c r="OSG8" s="348"/>
      <c r="OSH8" s="348"/>
      <c r="OSI8" s="348"/>
      <c r="OSJ8" s="348"/>
      <c r="OSK8" s="348"/>
      <c r="OSL8" s="348"/>
      <c r="OSM8" s="348"/>
      <c r="OSN8" s="348"/>
      <c r="OSO8" s="348"/>
      <c r="OSP8" s="348"/>
      <c r="OSQ8" s="348"/>
      <c r="OSR8" s="348"/>
      <c r="OSS8" s="348"/>
      <c r="OST8" s="348"/>
      <c r="OSU8" s="348"/>
      <c r="OSV8" s="348"/>
      <c r="OSW8" s="348"/>
      <c r="OSX8" s="348"/>
      <c r="OSY8" s="348"/>
      <c r="OSZ8" s="348"/>
      <c r="OTA8" s="348"/>
      <c r="OTB8" s="348"/>
      <c r="OTC8" s="348"/>
      <c r="OTD8" s="348"/>
      <c r="OTE8" s="348"/>
      <c r="OTF8" s="348"/>
      <c r="OTG8" s="348"/>
      <c r="OTH8" s="348"/>
      <c r="OTI8" s="348"/>
      <c r="OTJ8" s="348"/>
      <c r="OTK8" s="348"/>
      <c r="OTL8" s="348"/>
      <c r="OTM8" s="348"/>
      <c r="OTN8" s="348"/>
      <c r="OTO8" s="348"/>
      <c r="OTP8" s="348"/>
      <c r="OTQ8" s="348"/>
      <c r="OTR8" s="348"/>
      <c r="OTS8" s="348"/>
      <c r="OTT8" s="348"/>
      <c r="OTU8" s="348"/>
      <c r="OTV8" s="348"/>
      <c r="OTW8" s="348"/>
      <c r="OTX8" s="348"/>
      <c r="OTY8" s="348"/>
      <c r="OTZ8" s="348"/>
      <c r="OUA8" s="348"/>
      <c r="OUB8" s="348"/>
      <c r="OUC8" s="348"/>
      <c r="OUD8" s="348"/>
      <c r="OUE8" s="348"/>
      <c r="OUF8" s="348"/>
      <c r="OUG8" s="348"/>
      <c r="OUH8" s="348"/>
      <c r="OUI8" s="348"/>
      <c r="OUJ8" s="348"/>
      <c r="OUK8" s="348"/>
      <c r="OUL8" s="348"/>
      <c r="OUM8" s="348"/>
      <c r="OUN8" s="348"/>
      <c r="OUO8" s="348"/>
      <c r="OUP8" s="348"/>
      <c r="OUQ8" s="348"/>
      <c r="OUR8" s="348"/>
      <c r="OUS8" s="348"/>
      <c r="OUT8" s="348"/>
      <c r="OUU8" s="348"/>
      <c r="OUV8" s="348"/>
      <c r="OUW8" s="348"/>
      <c r="OUX8" s="348"/>
      <c r="OUY8" s="348"/>
      <c r="OUZ8" s="348"/>
      <c r="OVA8" s="348"/>
      <c r="OVB8" s="348"/>
      <c r="OVC8" s="348"/>
      <c r="OVD8" s="348"/>
      <c r="OVE8" s="348"/>
      <c r="OVF8" s="348"/>
      <c r="OVG8" s="348"/>
      <c r="OVH8" s="348"/>
      <c r="OVI8" s="348"/>
      <c r="OVJ8" s="348"/>
      <c r="OVK8" s="348"/>
      <c r="OVL8" s="348"/>
      <c r="OVM8" s="348"/>
      <c r="OVN8" s="348"/>
      <c r="OVO8" s="348"/>
      <c r="OVP8" s="348"/>
      <c r="OVQ8" s="348"/>
      <c r="OVR8" s="348"/>
      <c r="OVS8" s="348"/>
      <c r="OVT8" s="348"/>
      <c r="OVU8" s="348"/>
      <c r="OVV8" s="348"/>
      <c r="OVW8" s="348"/>
      <c r="OVX8" s="348"/>
      <c r="OVY8" s="348"/>
      <c r="OVZ8" s="348"/>
      <c r="OWA8" s="348"/>
      <c r="OWB8" s="348"/>
      <c r="OWC8" s="348"/>
      <c r="OWD8" s="348"/>
      <c r="OWE8" s="348"/>
      <c r="OWF8" s="348"/>
      <c r="OWG8" s="348"/>
      <c r="OWH8" s="348"/>
      <c r="OWI8" s="348"/>
      <c r="OWJ8" s="348"/>
      <c r="OWK8" s="348"/>
      <c r="OWL8" s="348"/>
      <c r="OWM8" s="348"/>
      <c r="OWN8" s="348"/>
      <c r="OWO8" s="348"/>
      <c r="OWP8" s="348"/>
      <c r="OWQ8" s="348"/>
      <c r="OWR8" s="348"/>
      <c r="OWS8" s="348"/>
      <c r="OWT8" s="348"/>
      <c r="OWU8" s="348"/>
      <c r="OWV8" s="348"/>
      <c r="OWW8" s="348"/>
      <c r="OWX8" s="348"/>
      <c r="OWY8" s="348"/>
      <c r="OWZ8" s="348"/>
      <c r="OXA8" s="348"/>
      <c r="OXB8" s="348"/>
      <c r="OXC8" s="348"/>
      <c r="OXD8" s="348"/>
      <c r="OXE8" s="348"/>
      <c r="OXF8" s="348"/>
      <c r="OXG8" s="348"/>
      <c r="OXH8" s="348"/>
      <c r="OXI8" s="348"/>
      <c r="OXJ8" s="348"/>
      <c r="OXK8" s="348"/>
      <c r="OXL8" s="348"/>
      <c r="OXM8" s="348"/>
      <c r="OXN8" s="348"/>
      <c r="OXO8" s="348"/>
      <c r="OXP8" s="348"/>
      <c r="OXQ8" s="348"/>
      <c r="OXR8" s="348"/>
      <c r="OXS8" s="348"/>
      <c r="OXT8" s="348"/>
      <c r="OXU8" s="348"/>
      <c r="OXV8" s="348"/>
      <c r="OXW8" s="348"/>
      <c r="OXX8" s="348"/>
      <c r="OXY8" s="348"/>
      <c r="OXZ8" s="348"/>
      <c r="OYA8" s="348"/>
      <c r="OYB8" s="348"/>
      <c r="OYC8" s="348"/>
      <c r="OYD8" s="348"/>
      <c r="OYE8" s="348"/>
      <c r="OYF8" s="348"/>
      <c r="OYG8" s="348"/>
      <c r="OYH8" s="348"/>
      <c r="OYI8" s="348"/>
      <c r="OYJ8" s="348"/>
      <c r="OYK8" s="348"/>
      <c r="OYL8" s="348"/>
      <c r="OYM8" s="348"/>
      <c r="OYN8" s="348"/>
      <c r="OYO8" s="348"/>
      <c r="OYP8" s="348"/>
      <c r="OYQ8" s="348"/>
      <c r="OYR8" s="348"/>
      <c r="OYS8" s="348"/>
      <c r="OYT8" s="348"/>
      <c r="OYU8" s="348"/>
      <c r="OYV8" s="348"/>
      <c r="OYW8" s="348"/>
      <c r="OYX8" s="348"/>
      <c r="OYY8" s="348"/>
      <c r="OYZ8" s="348"/>
      <c r="OZA8" s="348"/>
      <c r="OZB8" s="348"/>
      <c r="OZC8" s="348"/>
      <c r="OZD8" s="348"/>
      <c r="OZE8" s="348"/>
      <c r="OZF8" s="348"/>
      <c r="OZG8" s="348"/>
      <c r="OZH8" s="348"/>
      <c r="OZI8" s="348"/>
      <c r="OZJ8" s="348"/>
      <c r="OZK8" s="348"/>
      <c r="OZL8" s="348"/>
      <c r="OZM8" s="348"/>
      <c r="OZN8" s="348"/>
      <c r="OZO8" s="348"/>
      <c r="OZP8" s="348"/>
      <c r="OZQ8" s="348"/>
      <c r="OZR8" s="348"/>
      <c r="OZS8" s="348"/>
      <c r="OZT8" s="348"/>
      <c r="OZU8" s="348"/>
      <c r="OZV8" s="348"/>
      <c r="OZW8" s="348"/>
      <c r="OZX8" s="348"/>
      <c r="OZY8" s="348"/>
      <c r="OZZ8" s="348"/>
      <c r="PAA8" s="348"/>
      <c r="PAB8" s="348"/>
      <c r="PAC8" s="348"/>
      <c r="PAD8" s="348"/>
      <c r="PAE8" s="348"/>
      <c r="PAF8" s="348"/>
      <c r="PAG8" s="348"/>
      <c r="PAH8" s="348"/>
      <c r="PAI8" s="348"/>
      <c r="PAJ8" s="348"/>
      <c r="PAK8" s="348"/>
      <c r="PAL8" s="348"/>
      <c r="PAM8" s="348"/>
      <c r="PAN8" s="348"/>
      <c r="PAO8" s="348"/>
      <c r="PAP8" s="348"/>
      <c r="PAQ8" s="348"/>
      <c r="PAR8" s="348"/>
      <c r="PAS8" s="348"/>
      <c r="PAT8" s="348"/>
      <c r="PAU8" s="348"/>
      <c r="PAV8" s="348"/>
      <c r="PAW8" s="348"/>
      <c r="PAX8" s="348"/>
      <c r="PAY8" s="348"/>
      <c r="PAZ8" s="348"/>
      <c r="PBA8" s="348"/>
      <c r="PBB8" s="348"/>
      <c r="PBC8" s="348"/>
      <c r="PBD8" s="348"/>
      <c r="PBE8" s="348"/>
      <c r="PBF8" s="348"/>
      <c r="PBG8" s="348"/>
      <c r="PBH8" s="348"/>
      <c r="PBI8" s="348"/>
      <c r="PBJ8" s="348"/>
      <c r="PBK8" s="348"/>
      <c r="PBL8" s="348"/>
      <c r="PBM8" s="348"/>
      <c r="PBN8" s="348"/>
      <c r="PBO8" s="348"/>
      <c r="PBP8" s="348"/>
      <c r="PBQ8" s="348"/>
      <c r="PBR8" s="348"/>
      <c r="PBS8" s="348"/>
      <c r="PBT8" s="348"/>
      <c r="PBU8" s="348"/>
      <c r="PBV8" s="348"/>
      <c r="PBW8" s="348"/>
      <c r="PBX8" s="348"/>
      <c r="PBY8" s="348"/>
      <c r="PBZ8" s="348"/>
      <c r="PCA8" s="348"/>
      <c r="PCB8" s="348"/>
      <c r="PCC8" s="348"/>
      <c r="PCD8" s="348"/>
      <c r="PCE8" s="348"/>
      <c r="PCF8" s="348"/>
      <c r="PCG8" s="348"/>
      <c r="PCH8" s="348"/>
      <c r="PCI8" s="348"/>
      <c r="PCJ8" s="348"/>
      <c r="PCK8" s="348"/>
      <c r="PCL8" s="348"/>
      <c r="PCM8" s="348"/>
      <c r="PCN8" s="348"/>
      <c r="PCO8" s="348"/>
      <c r="PCP8" s="348"/>
      <c r="PCQ8" s="348"/>
      <c r="PCR8" s="348"/>
      <c r="PCS8" s="348"/>
      <c r="PCT8" s="348"/>
      <c r="PCU8" s="348"/>
      <c r="PCV8" s="348"/>
      <c r="PCW8" s="348"/>
      <c r="PCX8" s="348"/>
      <c r="PCY8" s="348"/>
      <c r="PCZ8" s="348"/>
      <c r="PDA8" s="348"/>
      <c r="PDB8" s="348"/>
      <c r="PDC8" s="348"/>
      <c r="PDD8" s="348"/>
      <c r="PDE8" s="348"/>
      <c r="PDF8" s="348"/>
      <c r="PDG8" s="348"/>
      <c r="PDH8" s="348"/>
      <c r="PDI8" s="348"/>
      <c r="PDJ8" s="348"/>
      <c r="PDK8" s="348"/>
      <c r="PDL8" s="348"/>
      <c r="PDM8" s="348"/>
      <c r="PDN8" s="348"/>
      <c r="PDO8" s="348"/>
      <c r="PDP8" s="348"/>
      <c r="PDQ8" s="348"/>
      <c r="PDR8" s="348"/>
      <c r="PDS8" s="348"/>
      <c r="PDT8" s="348"/>
      <c r="PDU8" s="348"/>
      <c r="PDV8" s="348"/>
      <c r="PDW8" s="348"/>
      <c r="PDX8" s="348"/>
      <c r="PDY8" s="348"/>
      <c r="PDZ8" s="348"/>
      <c r="PEA8" s="348"/>
      <c r="PEB8" s="348"/>
      <c r="PEC8" s="348"/>
      <c r="PED8" s="348"/>
      <c r="PEE8" s="348"/>
      <c r="PEF8" s="348"/>
      <c r="PEG8" s="348"/>
      <c r="PEH8" s="348"/>
      <c r="PEI8" s="348"/>
      <c r="PEJ8" s="348"/>
      <c r="PEK8" s="348"/>
      <c r="PEL8" s="348"/>
      <c r="PEM8" s="348"/>
      <c r="PEN8" s="348"/>
      <c r="PEO8" s="348"/>
      <c r="PEP8" s="348"/>
      <c r="PEQ8" s="348"/>
      <c r="PER8" s="348"/>
      <c r="PES8" s="348"/>
      <c r="PET8" s="348"/>
      <c r="PEU8" s="348"/>
      <c r="PEV8" s="348"/>
      <c r="PEW8" s="348"/>
      <c r="PEX8" s="348"/>
      <c r="PEY8" s="348"/>
      <c r="PEZ8" s="348"/>
      <c r="PFA8" s="348"/>
      <c r="PFB8" s="348"/>
      <c r="PFC8" s="348"/>
      <c r="PFD8" s="348"/>
      <c r="PFE8" s="348"/>
      <c r="PFF8" s="348"/>
      <c r="PFG8" s="348"/>
      <c r="PFH8" s="348"/>
      <c r="PFI8" s="348"/>
      <c r="PFJ8" s="348"/>
      <c r="PFK8" s="348"/>
      <c r="PFL8" s="348"/>
      <c r="PFM8" s="348"/>
      <c r="PFN8" s="348"/>
      <c r="PFO8" s="348"/>
      <c r="PFP8" s="348"/>
      <c r="PFQ8" s="348"/>
      <c r="PFR8" s="348"/>
      <c r="PFS8" s="348"/>
      <c r="PFT8" s="348"/>
      <c r="PFU8" s="348"/>
      <c r="PFV8" s="348"/>
      <c r="PFW8" s="348"/>
      <c r="PFX8" s="348"/>
      <c r="PFY8" s="348"/>
      <c r="PFZ8" s="348"/>
      <c r="PGA8" s="348"/>
      <c r="PGB8" s="348"/>
      <c r="PGC8" s="348"/>
      <c r="PGD8" s="348"/>
      <c r="PGE8" s="348"/>
      <c r="PGF8" s="348"/>
      <c r="PGG8" s="348"/>
      <c r="PGH8" s="348"/>
      <c r="PGI8" s="348"/>
      <c r="PGJ8" s="348"/>
      <c r="PGK8" s="348"/>
      <c r="PGL8" s="348"/>
      <c r="PGM8" s="348"/>
      <c r="PGN8" s="348"/>
      <c r="PGO8" s="348"/>
      <c r="PGP8" s="348"/>
      <c r="PGQ8" s="348"/>
      <c r="PGR8" s="348"/>
      <c r="PGS8" s="348"/>
      <c r="PGT8" s="348"/>
      <c r="PGU8" s="348"/>
      <c r="PGV8" s="348"/>
      <c r="PGW8" s="348"/>
      <c r="PGX8" s="348"/>
      <c r="PGY8" s="348"/>
      <c r="PGZ8" s="348"/>
      <c r="PHA8" s="348"/>
      <c r="PHB8" s="348"/>
      <c r="PHC8" s="348"/>
      <c r="PHD8" s="348"/>
      <c r="PHE8" s="348"/>
      <c r="PHF8" s="348"/>
      <c r="PHG8" s="348"/>
      <c r="PHH8" s="348"/>
      <c r="PHI8" s="348"/>
      <c r="PHJ8" s="348"/>
      <c r="PHK8" s="348"/>
      <c r="PHL8" s="348"/>
      <c r="PHM8" s="348"/>
      <c r="PHN8" s="348"/>
      <c r="PHO8" s="348"/>
      <c r="PHP8" s="348"/>
      <c r="PHQ8" s="348"/>
      <c r="PHR8" s="348"/>
      <c r="PHS8" s="348"/>
      <c r="PHT8" s="348"/>
      <c r="PHU8" s="348"/>
      <c r="PHV8" s="348"/>
      <c r="PHW8" s="348"/>
      <c r="PHX8" s="348"/>
      <c r="PHY8" s="348"/>
      <c r="PHZ8" s="348"/>
      <c r="PIA8" s="348"/>
      <c r="PIB8" s="348"/>
      <c r="PIC8" s="348"/>
      <c r="PID8" s="348"/>
      <c r="PIE8" s="348"/>
      <c r="PIF8" s="348"/>
      <c r="PIG8" s="348"/>
      <c r="PIH8" s="348"/>
      <c r="PII8" s="348"/>
      <c r="PIJ8" s="348"/>
      <c r="PIK8" s="348"/>
      <c r="PIL8" s="348"/>
      <c r="PIM8" s="348"/>
      <c r="PIN8" s="348"/>
      <c r="PIO8" s="348"/>
      <c r="PIP8" s="348"/>
      <c r="PIQ8" s="348"/>
      <c r="PIR8" s="348"/>
      <c r="PIS8" s="348"/>
      <c r="PIT8" s="348"/>
      <c r="PIU8" s="348"/>
      <c r="PIV8" s="348"/>
      <c r="PIW8" s="348"/>
      <c r="PIX8" s="348"/>
      <c r="PIY8" s="348"/>
      <c r="PIZ8" s="348"/>
      <c r="PJA8" s="348"/>
      <c r="PJB8" s="348"/>
      <c r="PJC8" s="348"/>
      <c r="PJD8" s="348"/>
      <c r="PJE8" s="348"/>
      <c r="PJF8" s="348"/>
      <c r="PJG8" s="348"/>
      <c r="PJH8" s="348"/>
      <c r="PJI8" s="348"/>
      <c r="PJJ8" s="348"/>
      <c r="PJK8" s="348"/>
      <c r="PJL8" s="348"/>
      <c r="PJM8" s="348"/>
      <c r="PJN8" s="348"/>
      <c r="PJO8" s="348"/>
      <c r="PJP8" s="348"/>
      <c r="PJQ8" s="348"/>
      <c r="PJR8" s="348"/>
      <c r="PJS8" s="348"/>
      <c r="PJT8" s="348"/>
      <c r="PJU8" s="348"/>
      <c r="PJV8" s="348"/>
      <c r="PJW8" s="348"/>
      <c r="PJX8" s="348"/>
      <c r="PJY8" s="348"/>
      <c r="PJZ8" s="348"/>
      <c r="PKA8" s="348"/>
      <c r="PKB8" s="348"/>
      <c r="PKC8" s="348"/>
      <c r="PKD8" s="348"/>
      <c r="PKE8" s="348"/>
      <c r="PKF8" s="348"/>
      <c r="PKG8" s="348"/>
      <c r="PKH8" s="348"/>
      <c r="PKI8" s="348"/>
      <c r="PKJ8" s="348"/>
      <c r="PKK8" s="348"/>
      <c r="PKL8" s="348"/>
      <c r="PKM8" s="348"/>
      <c r="PKN8" s="348"/>
      <c r="PKO8" s="348"/>
      <c r="PKP8" s="348"/>
      <c r="PKQ8" s="348"/>
      <c r="PKR8" s="348"/>
      <c r="PKS8" s="348"/>
      <c r="PKT8" s="348"/>
      <c r="PKU8" s="348"/>
      <c r="PKV8" s="348"/>
      <c r="PKW8" s="348"/>
      <c r="PKX8" s="348"/>
      <c r="PKY8" s="348"/>
      <c r="PKZ8" s="348"/>
      <c r="PLA8" s="348"/>
      <c r="PLB8" s="348"/>
      <c r="PLC8" s="348"/>
      <c r="PLD8" s="348"/>
      <c r="PLE8" s="348"/>
      <c r="PLF8" s="348"/>
      <c r="PLG8" s="348"/>
      <c r="PLH8" s="348"/>
      <c r="PLI8" s="348"/>
      <c r="PLJ8" s="348"/>
      <c r="PLK8" s="348"/>
      <c r="PLL8" s="348"/>
      <c r="PLM8" s="348"/>
      <c r="PLN8" s="348"/>
      <c r="PLO8" s="348"/>
      <c r="PLP8" s="348"/>
      <c r="PLQ8" s="348"/>
      <c r="PLR8" s="348"/>
      <c r="PLS8" s="348"/>
      <c r="PLT8" s="348"/>
      <c r="PLU8" s="348"/>
      <c r="PLV8" s="348"/>
      <c r="PLW8" s="348"/>
      <c r="PLX8" s="348"/>
      <c r="PLY8" s="348"/>
      <c r="PLZ8" s="348"/>
      <c r="PMA8" s="348"/>
      <c r="PMB8" s="348"/>
      <c r="PMC8" s="348"/>
      <c r="PMD8" s="348"/>
      <c r="PME8" s="348"/>
      <c r="PMF8" s="348"/>
      <c r="PMG8" s="348"/>
      <c r="PMH8" s="348"/>
      <c r="PMI8" s="348"/>
      <c r="PMJ8" s="348"/>
      <c r="PMK8" s="348"/>
      <c r="PML8" s="348"/>
      <c r="PMM8" s="348"/>
      <c r="PMN8" s="348"/>
      <c r="PMO8" s="348"/>
      <c r="PMP8" s="348"/>
      <c r="PMQ8" s="348"/>
      <c r="PMR8" s="348"/>
      <c r="PMS8" s="348"/>
      <c r="PMT8" s="348"/>
      <c r="PMU8" s="348"/>
      <c r="PMV8" s="348"/>
      <c r="PMW8" s="348"/>
      <c r="PMX8" s="348"/>
      <c r="PMY8" s="348"/>
      <c r="PMZ8" s="348"/>
      <c r="PNA8" s="348"/>
      <c r="PNB8" s="348"/>
      <c r="PNC8" s="348"/>
      <c r="PND8" s="348"/>
      <c r="PNE8" s="348"/>
      <c r="PNF8" s="348"/>
      <c r="PNG8" s="348"/>
      <c r="PNH8" s="348"/>
      <c r="PNI8" s="348"/>
      <c r="PNJ8" s="348"/>
      <c r="PNK8" s="348"/>
      <c r="PNL8" s="348"/>
      <c r="PNM8" s="348"/>
      <c r="PNN8" s="348"/>
      <c r="PNO8" s="348"/>
      <c r="PNP8" s="348"/>
      <c r="PNQ8" s="348"/>
      <c r="PNR8" s="348"/>
      <c r="PNS8" s="348"/>
      <c r="PNT8" s="348"/>
      <c r="PNU8" s="348"/>
      <c r="PNV8" s="348"/>
      <c r="PNW8" s="348"/>
      <c r="PNX8" s="348"/>
      <c r="PNY8" s="348"/>
      <c r="PNZ8" s="348"/>
      <c r="POA8" s="348"/>
      <c r="POB8" s="348"/>
      <c r="POC8" s="348"/>
      <c r="POD8" s="348"/>
      <c r="POE8" s="348"/>
      <c r="POF8" s="348"/>
      <c r="POG8" s="348"/>
      <c r="POH8" s="348"/>
      <c r="POI8" s="348"/>
      <c r="POJ8" s="348"/>
      <c r="POK8" s="348"/>
      <c r="POL8" s="348"/>
      <c r="POM8" s="348"/>
      <c r="PON8" s="348"/>
      <c r="POO8" s="348"/>
      <c r="POP8" s="348"/>
      <c r="POQ8" s="348"/>
      <c r="POR8" s="348"/>
      <c r="POS8" s="348"/>
      <c r="POT8" s="348"/>
      <c r="POU8" s="348"/>
      <c r="POV8" s="348"/>
      <c r="POW8" s="348"/>
      <c r="POX8" s="348"/>
      <c r="POY8" s="348"/>
      <c r="POZ8" s="348"/>
      <c r="PPA8" s="348"/>
      <c r="PPB8" s="348"/>
      <c r="PPC8" s="348"/>
      <c r="PPD8" s="348"/>
      <c r="PPE8" s="348"/>
      <c r="PPF8" s="348"/>
      <c r="PPG8" s="348"/>
      <c r="PPH8" s="348"/>
      <c r="PPI8" s="348"/>
      <c r="PPJ8" s="348"/>
      <c r="PPK8" s="348"/>
      <c r="PPL8" s="348"/>
      <c r="PPM8" s="348"/>
      <c r="PPN8" s="348"/>
      <c r="PPO8" s="348"/>
      <c r="PPP8" s="348"/>
      <c r="PPQ8" s="348"/>
      <c r="PPR8" s="348"/>
      <c r="PPS8" s="348"/>
      <c r="PPT8" s="348"/>
      <c r="PPU8" s="348"/>
      <c r="PPV8" s="348"/>
      <c r="PPW8" s="348"/>
      <c r="PPX8" s="348"/>
      <c r="PPY8" s="348"/>
      <c r="PPZ8" s="348"/>
      <c r="PQA8" s="348"/>
      <c r="PQB8" s="348"/>
      <c r="PQC8" s="348"/>
      <c r="PQD8" s="348"/>
      <c r="PQE8" s="348"/>
      <c r="PQF8" s="348"/>
      <c r="PQG8" s="348"/>
      <c r="PQH8" s="348"/>
      <c r="PQI8" s="348"/>
      <c r="PQJ8" s="348"/>
      <c r="PQK8" s="348"/>
      <c r="PQL8" s="348"/>
      <c r="PQM8" s="348"/>
      <c r="PQN8" s="348"/>
      <c r="PQO8" s="348"/>
      <c r="PQP8" s="348"/>
      <c r="PQQ8" s="348"/>
      <c r="PQR8" s="348"/>
      <c r="PQS8" s="348"/>
      <c r="PQT8" s="348"/>
      <c r="PQU8" s="348"/>
      <c r="PQV8" s="348"/>
      <c r="PQW8" s="348"/>
      <c r="PQX8" s="348"/>
      <c r="PQY8" s="348"/>
      <c r="PQZ8" s="348"/>
      <c r="PRA8" s="348"/>
      <c r="PRB8" s="348"/>
      <c r="PRC8" s="348"/>
      <c r="PRD8" s="348"/>
      <c r="PRE8" s="348"/>
      <c r="PRF8" s="348"/>
      <c r="PRG8" s="348"/>
      <c r="PRH8" s="348"/>
      <c r="PRI8" s="348"/>
      <c r="PRJ8" s="348"/>
      <c r="PRK8" s="348"/>
      <c r="PRL8" s="348"/>
      <c r="PRM8" s="348"/>
      <c r="PRN8" s="348"/>
      <c r="PRO8" s="348"/>
      <c r="PRP8" s="348"/>
      <c r="PRQ8" s="348"/>
      <c r="PRR8" s="348"/>
      <c r="PRS8" s="348"/>
      <c r="PRT8" s="348"/>
      <c r="PRU8" s="348"/>
      <c r="PRV8" s="348"/>
      <c r="PRW8" s="348"/>
      <c r="PRX8" s="348"/>
      <c r="PRY8" s="348"/>
      <c r="PRZ8" s="348"/>
      <c r="PSA8" s="348"/>
      <c r="PSB8" s="348"/>
      <c r="PSC8" s="348"/>
      <c r="PSD8" s="348"/>
      <c r="PSE8" s="348"/>
      <c r="PSF8" s="348"/>
      <c r="PSG8" s="348"/>
      <c r="PSH8" s="348"/>
      <c r="PSI8" s="348"/>
      <c r="PSJ8" s="348"/>
      <c r="PSK8" s="348"/>
      <c r="PSL8" s="348"/>
      <c r="PSM8" s="348"/>
      <c r="PSN8" s="348"/>
      <c r="PSO8" s="348"/>
      <c r="PSP8" s="348"/>
      <c r="PSQ8" s="348"/>
      <c r="PSR8" s="348"/>
      <c r="PSS8" s="348"/>
      <c r="PST8" s="348"/>
      <c r="PSU8" s="348"/>
      <c r="PSV8" s="348"/>
      <c r="PSW8" s="348"/>
      <c r="PSX8" s="348"/>
      <c r="PSY8" s="348"/>
      <c r="PSZ8" s="348"/>
      <c r="PTA8" s="348"/>
      <c r="PTB8" s="348"/>
      <c r="PTC8" s="348"/>
      <c r="PTD8" s="348"/>
      <c r="PTE8" s="348"/>
      <c r="PTF8" s="348"/>
      <c r="PTG8" s="348"/>
      <c r="PTH8" s="348"/>
      <c r="PTI8" s="348"/>
      <c r="PTJ8" s="348"/>
      <c r="PTK8" s="348"/>
      <c r="PTL8" s="348"/>
      <c r="PTM8" s="348"/>
      <c r="PTN8" s="348"/>
      <c r="PTO8" s="348"/>
      <c r="PTP8" s="348"/>
      <c r="PTQ8" s="348"/>
      <c r="PTR8" s="348"/>
      <c r="PTS8" s="348"/>
      <c r="PTT8" s="348"/>
      <c r="PTU8" s="348"/>
      <c r="PTV8" s="348"/>
      <c r="PTW8" s="348"/>
      <c r="PTX8" s="348"/>
      <c r="PTY8" s="348"/>
      <c r="PTZ8" s="348"/>
      <c r="PUA8" s="348"/>
      <c r="PUB8" s="348"/>
      <c r="PUC8" s="348"/>
      <c r="PUD8" s="348"/>
      <c r="PUE8" s="348"/>
      <c r="PUF8" s="348"/>
      <c r="PUG8" s="348"/>
      <c r="PUH8" s="348"/>
      <c r="PUI8" s="348"/>
      <c r="PUJ8" s="348"/>
      <c r="PUK8" s="348"/>
      <c r="PUL8" s="348"/>
      <c r="PUM8" s="348"/>
      <c r="PUN8" s="348"/>
      <c r="PUO8" s="348"/>
      <c r="PUP8" s="348"/>
      <c r="PUQ8" s="348"/>
      <c r="PUR8" s="348"/>
      <c r="PUS8" s="348"/>
      <c r="PUT8" s="348"/>
      <c r="PUU8" s="348"/>
      <c r="PUV8" s="348"/>
      <c r="PUW8" s="348"/>
      <c r="PUX8" s="348"/>
      <c r="PUY8" s="348"/>
      <c r="PUZ8" s="348"/>
      <c r="PVA8" s="348"/>
      <c r="PVB8" s="348"/>
      <c r="PVC8" s="348"/>
      <c r="PVD8" s="348"/>
      <c r="PVE8" s="348"/>
      <c r="PVF8" s="348"/>
      <c r="PVG8" s="348"/>
      <c r="PVH8" s="348"/>
      <c r="PVI8" s="348"/>
      <c r="PVJ8" s="348"/>
      <c r="PVK8" s="348"/>
      <c r="PVL8" s="348"/>
      <c r="PVM8" s="348"/>
      <c r="PVN8" s="348"/>
      <c r="PVO8" s="348"/>
      <c r="PVP8" s="348"/>
      <c r="PVQ8" s="348"/>
      <c r="PVR8" s="348"/>
      <c r="PVS8" s="348"/>
      <c r="PVT8" s="348"/>
      <c r="PVU8" s="348"/>
      <c r="PVV8" s="348"/>
      <c r="PVW8" s="348"/>
      <c r="PVX8" s="348"/>
      <c r="PVY8" s="348"/>
      <c r="PVZ8" s="348"/>
      <c r="PWA8" s="348"/>
      <c r="PWB8" s="348"/>
      <c r="PWC8" s="348"/>
      <c r="PWD8" s="348"/>
      <c r="PWE8" s="348"/>
      <c r="PWF8" s="348"/>
      <c r="PWG8" s="348"/>
      <c r="PWH8" s="348"/>
      <c r="PWI8" s="348"/>
      <c r="PWJ8" s="348"/>
      <c r="PWK8" s="348"/>
      <c r="PWL8" s="348"/>
      <c r="PWM8" s="348"/>
      <c r="PWN8" s="348"/>
      <c r="PWO8" s="348"/>
      <c r="PWP8" s="348"/>
      <c r="PWQ8" s="348"/>
      <c r="PWR8" s="348"/>
      <c r="PWS8" s="348"/>
      <c r="PWT8" s="348"/>
      <c r="PWU8" s="348"/>
      <c r="PWV8" s="348"/>
      <c r="PWW8" s="348"/>
      <c r="PWX8" s="348"/>
      <c r="PWY8" s="348"/>
      <c r="PWZ8" s="348"/>
      <c r="PXA8" s="348"/>
      <c r="PXB8" s="348"/>
      <c r="PXC8" s="348"/>
      <c r="PXD8" s="348"/>
      <c r="PXE8" s="348"/>
      <c r="PXF8" s="348"/>
      <c r="PXG8" s="348"/>
      <c r="PXH8" s="348"/>
      <c r="PXI8" s="348"/>
      <c r="PXJ8" s="348"/>
      <c r="PXK8" s="348"/>
      <c r="PXL8" s="348"/>
      <c r="PXM8" s="348"/>
      <c r="PXN8" s="348"/>
      <c r="PXO8" s="348"/>
      <c r="PXP8" s="348"/>
      <c r="PXQ8" s="348"/>
      <c r="PXR8" s="348"/>
      <c r="PXS8" s="348"/>
      <c r="PXT8" s="348"/>
      <c r="PXU8" s="348"/>
      <c r="PXV8" s="348"/>
      <c r="PXW8" s="348"/>
      <c r="PXX8" s="348"/>
      <c r="PXY8" s="348"/>
      <c r="PXZ8" s="348"/>
      <c r="PYA8" s="348"/>
      <c r="PYB8" s="348"/>
      <c r="PYC8" s="348"/>
      <c r="PYD8" s="348"/>
      <c r="PYE8" s="348"/>
      <c r="PYF8" s="348"/>
      <c r="PYG8" s="348"/>
      <c r="PYH8" s="348"/>
      <c r="PYI8" s="348"/>
      <c r="PYJ8" s="348"/>
      <c r="PYK8" s="348"/>
      <c r="PYL8" s="348"/>
      <c r="PYM8" s="348"/>
      <c r="PYN8" s="348"/>
      <c r="PYO8" s="348"/>
      <c r="PYP8" s="348"/>
      <c r="PYQ8" s="348"/>
      <c r="PYR8" s="348"/>
      <c r="PYS8" s="348"/>
      <c r="PYT8" s="348"/>
      <c r="PYU8" s="348"/>
      <c r="PYV8" s="348"/>
      <c r="PYW8" s="348"/>
      <c r="PYX8" s="348"/>
      <c r="PYY8" s="348"/>
      <c r="PYZ8" s="348"/>
      <c r="PZA8" s="348"/>
      <c r="PZB8" s="348"/>
      <c r="PZC8" s="348"/>
      <c r="PZD8" s="348"/>
      <c r="PZE8" s="348"/>
      <c r="PZF8" s="348"/>
      <c r="PZG8" s="348"/>
      <c r="PZH8" s="348"/>
      <c r="PZI8" s="348"/>
      <c r="PZJ8" s="348"/>
      <c r="PZK8" s="348"/>
      <c r="PZL8" s="348"/>
      <c r="PZM8" s="348"/>
      <c r="PZN8" s="348"/>
      <c r="PZO8" s="348"/>
      <c r="PZP8" s="348"/>
      <c r="PZQ8" s="348"/>
      <c r="PZR8" s="348"/>
      <c r="PZS8" s="348"/>
      <c r="PZT8" s="348"/>
      <c r="PZU8" s="348"/>
      <c r="PZV8" s="348"/>
      <c r="PZW8" s="348"/>
      <c r="PZX8" s="348"/>
      <c r="PZY8" s="348"/>
      <c r="PZZ8" s="348"/>
      <c r="QAA8" s="348"/>
      <c r="QAB8" s="348"/>
      <c r="QAC8" s="348"/>
      <c r="QAD8" s="348"/>
      <c r="QAE8" s="348"/>
      <c r="QAF8" s="348"/>
      <c r="QAG8" s="348"/>
      <c r="QAH8" s="348"/>
      <c r="QAI8" s="348"/>
      <c r="QAJ8" s="348"/>
      <c r="QAK8" s="348"/>
      <c r="QAL8" s="348"/>
      <c r="QAM8" s="348"/>
      <c r="QAN8" s="348"/>
      <c r="QAO8" s="348"/>
      <c r="QAP8" s="348"/>
      <c r="QAQ8" s="348"/>
      <c r="QAR8" s="348"/>
      <c r="QAS8" s="348"/>
      <c r="QAT8" s="348"/>
      <c r="QAU8" s="348"/>
      <c r="QAV8" s="348"/>
      <c r="QAW8" s="348"/>
      <c r="QAX8" s="348"/>
      <c r="QAY8" s="348"/>
      <c r="QAZ8" s="348"/>
      <c r="QBA8" s="348"/>
      <c r="QBB8" s="348"/>
      <c r="QBC8" s="348"/>
      <c r="QBD8" s="348"/>
      <c r="QBE8" s="348"/>
      <c r="QBF8" s="348"/>
      <c r="QBG8" s="348"/>
      <c r="QBH8" s="348"/>
      <c r="QBI8" s="348"/>
      <c r="QBJ8" s="348"/>
      <c r="QBK8" s="348"/>
      <c r="QBL8" s="348"/>
      <c r="QBM8" s="348"/>
      <c r="QBN8" s="348"/>
      <c r="QBO8" s="348"/>
      <c r="QBP8" s="348"/>
      <c r="QBQ8" s="348"/>
      <c r="QBR8" s="348"/>
      <c r="QBS8" s="348"/>
      <c r="QBT8" s="348"/>
      <c r="QBU8" s="348"/>
      <c r="QBV8" s="348"/>
      <c r="QBW8" s="348"/>
      <c r="QBX8" s="348"/>
      <c r="QBY8" s="348"/>
      <c r="QBZ8" s="348"/>
      <c r="QCA8" s="348"/>
      <c r="QCB8" s="348"/>
      <c r="QCC8" s="348"/>
      <c r="QCD8" s="348"/>
      <c r="QCE8" s="348"/>
      <c r="QCF8" s="348"/>
      <c r="QCG8" s="348"/>
      <c r="QCH8" s="348"/>
      <c r="QCI8" s="348"/>
      <c r="QCJ8" s="348"/>
      <c r="QCK8" s="348"/>
      <c r="QCL8" s="348"/>
      <c r="QCM8" s="348"/>
      <c r="QCN8" s="348"/>
      <c r="QCO8" s="348"/>
      <c r="QCP8" s="348"/>
      <c r="QCQ8" s="348"/>
      <c r="QCR8" s="348"/>
      <c r="QCS8" s="348"/>
      <c r="QCT8" s="348"/>
      <c r="QCU8" s="348"/>
      <c r="QCV8" s="348"/>
      <c r="QCW8" s="348"/>
      <c r="QCX8" s="348"/>
      <c r="QCY8" s="348"/>
      <c r="QCZ8" s="348"/>
      <c r="QDA8" s="348"/>
      <c r="QDB8" s="348"/>
      <c r="QDC8" s="348"/>
      <c r="QDD8" s="348"/>
      <c r="QDE8" s="348"/>
      <c r="QDF8" s="348"/>
      <c r="QDG8" s="348"/>
      <c r="QDH8" s="348"/>
      <c r="QDI8" s="348"/>
      <c r="QDJ8" s="348"/>
      <c r="QDK8" s="348"/>
      <c r="QDL8" s="348"/>
      <c r="QDM8" s="348"/>
      <c r="QDN8" s="348"/>
      <c r="QDO8" s="348"/>
      <c r="QDP8" s="348"/>
      <c r="QDQ8" s="348"/>
      <c r="QDR8" s="348"/>
      <c r="QDS8" s="348"/>
      <c r="QDT8" s="348"/>
      <c r="QDU8" s="348"/>
      <c r="QDV8" s="348"/>
      <c r="QDW8" s="348"/>
      <c r="QDX8" s="348"/>
      <c r="QDY8" s="348"/>
      <c r="QDZ8" s="348"/>
      <c r="QEA8" s="348"/>
      <c r="QEB8" s="348"/>
      <c r="QEC8" s="348"/>
      <c r="QED8" s="348"/>
      <c r="QEE8" s="348"/>
      <c r="QEF8" s="348"/>
      <c r="QEG8" s="348"/>
      <c r="QEH8" s="348"/>
      <c r="QEI8" s="348"/>
      <c r="QEJ8" s="348"/>
      <c r="QEK8" s="348"/>
      <c r="QEL8" s="348"/>
      <c r="QEM8" s="348"/>
      <c r="QEN8" s="348"/>
      <c r="QEO8" s="348"/>
      <c r="QEP8" s="348"/>
      <c r="QEQ8" s="348"/>
      <c r="QER8" s="348"/>
      <c r="QES8" s="348"/>
      <c r="QET8" s="348"/>
      <c r="QEU8" s="348"/>
      <c r="QEV8" s="348"/>
      <c r="QEW8" s="348"/>
      <c r="QEX8" s="348"/>
      <c r="QEY8" s="348"/>
      <c r="QEZ8" s="348"/>
      <c r="QFA8" s="348"/>
      <c r="QFB8" s="348"/>
      <c r="QFC8" s="348"/>
      <c r="QFD8" s="348"/>
      <c r="QFE8" s="348"/>
      <c r="QFF8" s="348"/>
      <c r="QFG8" s="348"/>
      <c r="QFH8" s="348"/>
      <c r="QFI8" s="348"/>
      <c r="QFJ8" s="348"/>
      <c r="QFK8" s="348"/>
      <c r="QFL8" s="348"/>
      <c r="QFM8" s="348"/>
      <c r="QFN8" s="348"/>
      <c r="QFO8" s="348"/>
      <c r="QFP8" s="348"/>
      <c r="QFQ8" s="348"/>
      <c r="QFR8" s="348"/>
      <c r="QFS8" s="348"/>
      <c r="QFT8" s="348"/>
      <c r="QFU8" s="348"/>
      <c r="QFV8" s="348"/>
      <c r="QFW8" s="348"/>
      <c r="QFX8" s="348"/>
      <c r="QFY8" s="348"/>
      <c r="QFZ8" s="348"/>
      <c r="QGA8" s="348"/>
      <c r="QGB8" s="348"/>
      <c r="QGC8" s="348"/>
      <c r="QGD8" s="348"/>
      <c r="QGE8" s="348"/>
      <c r="QGF8" s="348"/>
      <c r="QGG8" s="348"/>
      <c r="QGH8" s="348"/>
      <c r="QGI8" s="348"/>
      <c r="QGJ8" s="348"/>
      <c r="QGK8" s="348"/>
      <c r="QGL8" s="348"/>
      <c r="QGM8" s="348"/>
      <c r="QGN8" s="348"/>
      <c r="QGO8" s="348"/>
      <c r="QGP8" s="348"/>
      <c r="QGQ8" s="348"/>
      <c r="QGR8" s="348"/>
      <c r="QGS8" s="348"/>
      <c r="QGT8" s="348"/>
      <c r="QGU8" s="348"/>
      <c r="QGV8" s="348"/>
      <c r="QGW8" s="348"/>
      <c r="QGX8" s="348"/>
      <c r="QGY8" s="348"/>
      <c r="QGZ8" s="348"/>
      <c r="QHA8" s="348"/>
      <c r="QHB8" s="348"/>
      <c r="QHC8" s="348"/>
      <c r="QHD8" s="348"/>
      <c r="QHE8" s="348"/>
      <c r="QHF8" s="348"/>
      <c r="QHG8" s="348"/>
      <c r="QHH8" s="348"/>
      <c r="QHI8" s="348"/>
      <c r="QHJ8" s="348"/>
      <c r="QHK8" s="348"/>
      <c r="QHL8" s="348"/>
      <c r="QHM8" s="348"/>
      <c r="QHN8" s="348"/>
      <c r="QHO8" s="348"/>
      <c r="QHP8" s="348"/>
      <c r="QHQ8" s="348"/>
      <c r="QHR8" s="348"/>
      <c r="QHS8" s="348"/>
      <c r="QHT8" s="348"/>
      <c r="QHU8" s="348"/>
      <c r="QHV8" s="348"/>
      <c r="QHW8" s="348"/>
      <c r="QHX8" s="348"/>
      <c r="QHY8" s="348"/>
      <c r="QHZ8" s="348"/>
      <c r="QIA8" s="348"/>
      <c r="QIB8" s="348"/>
      <c r="QIC8" s="348"/>
      <c r="QID8" s="348"/>
      <c r="QIE8" s="348"/>
      <c r="QIF8" s="348"/>
      <c r="QIG8" s="348"/>
      <c r="QIH8" s="348"/>
      <c r="QII8" s="348"/>
      <c r="QIJ8" s="348"/>
      <c r="QIK8" s="348"/>
      <c r="QIL8" s="348"/>
      <c r="QIM8" s="348"/>
      <c r="QIN8" s="348"/>
      <c r="QIO8" s="348"/>
      <c r="QIP8" s="348"/>
      <c r="QIQ8" s="348"/>
      <c r="QIR8" s="348"/>
      <c r="QIS8" s="348"/>
      <c r="QIT8" s="348"/>
      <c r="QIU8" s="348"/>
      <c r="QIV8" s="348"/>
      <c r="QIW8" s="348"/>
      <c r="QIX8" s="348"/>
      <c r="QIY8" s="348"/>
      <c r="QIZ8" s="348"/>
      <c r="QJA8" s="348"/>
      <c r="QJB8" s="348"/>
      <c r="QJC8" s="348"/>
      <c r="QJD8" s="348"/>
      <c r="QJE8" s="348"/>
      <c r="QJF8" s="348"/>
      <c r="QJG8" s="348"/>
      <c r="QJH8" s="348"/>
      <c r="QJI8" s="348"/>
      <c r="QJJ8" s="348"/>
      <c r="QJK8" s="348"/>
      <c r="QJL8" s="348"/>
      <c r="QJM8" s="348"/>
      <c r="QJN8" s="348"/>
      <c r="QJO8" s="348"/>
      <c r="QJP8" s="348"/>
      <c r="QJQ8" s="348"/>
      <c r="QJR8" s="348"/>
      <c r="QJS8" s="348"/>
      <c r="QJT8" s="348"/>
      <c r="QJU8" s="348"/>
      <c r="QJV8" s="348"/>
      <c r="QJW8" s="348"/>
      <c r="QJX8" s="348"/>
      <c r="QJY8" s="348"/>
      <c r="QJZ8" s="348"/>
      <c r="QKA8" s="348"/>
      <c r="QKB8" s="348"/>
      <c r="QKC8" s="348"/>
      <c r="QKD8" s="348"/>
      <c r="QKE8" s="348"/>
      <c r="QKF8" s="348"/>
      <c r="QKG8" s="348"/>
      <c r="QKH8" s="348"/>
      <c r="QKI8" s="348"/>
      <c r="QKJ8" s="348"/>
      <c r="QKK8" s="348"/>
      <c r="QKL8" s="348"/>
      <c r="QKM8" s="348"/>
      <c r="QKN8" s="348"/>
      <c r="QKO8" s="348"/>
      <c r="QKP8" s="348"/>
      <c r="QKQ8" s="348"/>
      <c r="QKR8" s="348"/>
      <c r="QKS8" s="348"/>
      <c r="QKT8" s="348"/>
      <c r="QKU8" s="348"/>
      <c r="QKV8" s="348"/>
      <c r="QKW8" s="348"/>
      <c r="QKX8" s="348"/>
      <c r="QKY8" s="348"/>
      <c r="QKZ8" s="348"/>
      <c r="QLA8" s="348"/>
      <c r="QLB8" s="348"/>
      <c r="QLC8" s="348"/>
      <c r="QLD8" s="348"/>
      <c r="QLE8" s="348"/>
      <c r="QLF8" s="348"/>
      <c r="QLG8" s="348"/>
      <c r="QLH8" s="348"/>
      <c r="QLI8" s="348"/>
      <c r="QLJ8" s="348"/>
      <c r="QLK8" s="348"/>
      <c r="QLL8" s="348"/>
      <c r="QLM8" s="348"/>
      <c r="QLN8" s="348"/>
      <c r="QLO8" s="348"/>
      <c r="QLP8" s="348"/>
      <c r="QLQ8" s="348"/>
      <c r="QLR8" s="348"/>
      <c r="QLS8" s="348"/>
      <c r="QLT8" s="348"/>
      <c r="QLU8" s="348"/>
      <c r="QLV8" s="348"/>
      <c r="QLW8" s="348"/>
      <c r="QLX8" s="348"/>
      <c r="QLY8" s="348"/>
      <c r="QLZ8" s="348"/>
      <c r="QMA8" s="348"/>
      <c r="QMB8" s="348"/>
      <c r="QMC8" s="348"/>
      <c r="QMD8" s="348"/>
      <c r="QME8" s="348"/>
      <c r="QMF8" s="348"/>
      <c r="QMG8" s="348"/>
      <c r="QMH8" s="348"/>
      <c r="QMI8" s="348"/>
      <c r="QMJ8" s="348"/>
      <c r="QMK8" s="348"/>
      <c r="QML8" s="348"/>
      <c r="QMM8" s="348"/>
      <c r="QMN8" s="348"/>
      <c r="QMO8" s="348"/>
      <c r="QMP8" s="348"/>
      <c r="QMQ8" s="348"/>
      <c r="QMR8" s="348"/>
      <c r="QMS8" s="348"/>
      <c r="QMT8" s="348"/>
      <c r="QMU8" s="348"/>
      <c r="QMV8" s="348"/>
      <c r="QMW8" s="348"/>
      <c r="QMX8" s="348"/>
      <c r="QMY8" s="348"/>
      <c r="QMZ8" s="348"/>
      <c r="QNA8" s="348"/>
      <c r="QNB8" s="348"/>
      <c r="QNC8" s="348"/>
      <c r="QND8" s="348"/>
      <c r="QNE8" s="348"/>
      <c r="QNF8" s="348"/>
      <c r="QNG8" s="348"/>
      <c r="QNH8" s="348"/>
      <c r="QNI8" s="348"/>
      <c r="QNJ8" s="348"/>
      <c r="QNK8" s="348"/>
      <c r="QNL8" s="348"/>
      <c r="QNM8" s="348"/>
      <c r="QNN8" s="348"/>
      <c r="QNO8" s="348"/>
      <c r="QNP8" s="348"/>
      <c r="QNQ8" s="348"/>
      <c r="QNR8" s="348"/>
      <c r="QNS8" s="348"/>
      <c r="QNT8" s="348"/>
      <c r="QNU8" s="348"/>
      <c r="QNV8" s="348"/>
      <c r="QNW8" s="348"/>
      <c r="QNX8" s="348"/>
      <c r="QNY8" s="348"/>
      <c r="QNZ8" s="348"/>
      <c r="QOA8" s="348"/>
      <c r="QOB8" s="348"/>
      <c r="QOC8" s="348"/>
      <c r="QOD8" s="348"/>
      <c r="QOE8" s="348"/>
      <c r="QOF8" s="348"/>
      <c r="QOG8" s="348"/>
      <c r="QOH8" s="348"/>
      <c r="QOI8" s="348"/>
      <c r="QOJ8" s="348"/>
      <c r="QOK8" s="348"/>
      <c r="QOL8" s="348"/>
      <c r="QOM8" s="348"/>
      <c r="QON8" s="348"/>
      <c r="QOO8" s="348"/>
      <c r="QOP8" s="348"/>
      <c r="QOQ8" s="348"/>
      <c r="QOR8" s="348"/>
      <c r="QOS8" s="348"/>
      <c r="QOT8" s="348"/>
      <c r="QOU8" s="348"/>
      <c r="QOV8" s="348"/>
      <c r="QOW8" s="348"/>
      <c r="QOX8" s="348"/>
      <c r="QOY8" s="348"/>
      <c r="QOZ8" s="348"/>
      <c r="QPA8" s="348"/>
      <c r="QPB8" s="348"/>
      <c r="QPC8" s="348"/>
      <c r="QPD8" s="348"/>
      <c r="QPE8" s="348"/>
      <c r="QPF8" s="348"/>
      <c r="QPG8" s="348"/>
      <c r="QPH8" s="348"/>
      <c r="QPI8" s="348"/>
      <c r="QPJ8" s="348"/>
      <c r="QPK8" s="348"/>
      <c r="QPL8" s="348"/>
      <c r="QPM8" s="348"/>
      <c r="QPN8" s="348"/>
      <c r="QPO8" s="348"/>
      <c r="QPP8" s="348"/>
      <c r="QPQ8" s="348"/>
      <c r="QPR8" s="348"/>
      <c r="QPS8" s="348"/>
      <c r="QPT8" s="348"/>
      <c r="QPU8" s="348"/>
      <c r="QPV8" s="348"/>
      <c r="QPW8" s="348"/>
      <c r="QPX8" s="348"/>
      <c r="QPY8" s="348"/>
      <c r="QPZ8" s="348"/>
      <c r="QQA8" s="348"/>
      <c r="QQB8" s="348"/>
      <c r="QQC8" s="348"/>
      <c r="QQD8" s="348"/>
      <c r="QQE8" s="348"/>
      <c r="QQF8" s="348"/>
      <c r="QQG8" s="348"/>
      <c r="QQH8" s="348"/>
      <c r="QQI8" s="348"/>
      <c r="QQJ8" s="348"/>
      <c r="QQK8" s="348"/>
      <c r="QQL8" s="348"/>
      <c r="QQM8" s="348"/>
      <c r="QQN8" s="348"/>
      <c r="QQO8" s="348"/>
      <c r="QQP8" s="348"/>
      <c r="QQQ8" s="348"/>
      <c r="QQR8" s="348"/>
      <c r="QQS8" s="348"/>
      <c r="QQT8" s="348"/>
      <c r="QQU8" s="348"/>
      <c r="QQV8" s="348"/>
      <c r="QQW8" s="348"/>
      <c r="QQX8" s="348"/>
      <c r="QQY8" s="348"/>
      <c r="QQZ8" s="348"/>
      <c r="QRA8" s="348"/>
      <c r="QRB8" s="348"/>
      <c r="QRC8" s="348"/>
      <c r="QRD8" s="348"/>
      <c r="QRE8" s="348"/>
      <c r="QRF8" s="348"/>
      <c r="QRG8" s="348"/>
      <c r="QRH8" s="348"/>
      <c r="QRI8" s="348"/>
      <c r="QRJ8" s="348"/>
      <c r="QRK8" s="348"/>
      <c r="QRL8" s="348"/>
      <c r="QRM8" s="348"/>
      <c r="QRN8" s="348"/>
      <c r="QRO8" s="348"/>
      <c r="QRP8" s="348"/>
      <c r="QRQ8" s="348"/>
      <c r="QRR8" s="348"/>
      <c r="QRS8" s="348"/>
      <c r="QRT8" s="348"/>
      <c r="QRU8" s="348"/>
      <c r="QRV8" s="348"/>
      <c r="QRW8" s="348"/>
      <c r="QRX8" s="348"/>
      <c r="QRY8" s="348"/>
      <c r="QRZ8" s="348"/>
      <c r="QSA8" s="348"/>
      <c r="QSB8" s="348"/>
      <c r="QSC8" s="348"/>
      <c r="QSD8" s="348"/>
      <c r="QSE8" s="348"/>
      <c r="QSF8" s="348"/>
      <c r="QSG8" s="348"/>
      <c r="QSH8" s="348"/>
      <c r="QSI8" s="348"/>
      <c r="QSJ8" s="348"/>
      <c r="QSK8" s="348"/>
      <c r="QSL8" s="348"/>
      <c r="QSM8" s="348"/>
      <c r="QSN8" s="348"/>
      <c r="QSO8" s="348"/>
      <c r="QSP8" s="348"/>
      <c r="QSQ8" s="348"/>
      <c r="QSR8" s="348"/>
      <c r="QSS8" s="348"/>
      <c r="QST8" s="348"/>
      <c r="QSU8" s="348"/>
      <c r="QSV8" s="348"/>
      <c r="QSW8" s="348"/>
      <c r="QSX8" s="348"/>
      <c r="QSY8" s="348"/>
      <c r="QSZ8" s="348"/>
      <c r="QTA8" s="348"/>
      <c r="QTB8" s="348"/>
      <c r="QTC8" s="348"/>
      <c r="QTD8" s="348"/>
      <c r="QTE8" s="348"/>
      <c r="QTF8" s="348"/>
      <c r="QTG8" s="348"/>
      <c r="QTH8" s="348"/>
      <c r="QTI8" s="348"/>
      <c r="QTJ8" s="348"/>
      <c r="QTK8" s="348"/>
      <c r="QTL8" s="348"/>
      <c r="QTM8" s="348"/>
      <c r="QTN8" s="348"/>
      <c r="QTO8" s="348"/>
      <c r="QTP8" s="348"/>
      <c r="QTQ8" s="348"/>
      <c r="QTR8" s="348"/>
      <c r="QTS8" s="348"/>
      <c r="QTT8" s="348"/>
      <c r="QTU8" s="348"/>
      <c r="QTV8" s="348"/>
      <c r="QTW8" s="348"/>
      <c r="QTX8" s="348"/>
      <c r="QTY8" s="348"/>
      <c r="QTZ8" s="348"/>
      <c r="QUA8" s="348"/>
      <c r="QUB8" s="348"/>
      <c r="QUC8" s="348"/>
      <c r="QUD8" s="348"/>
      <c r="QUE8" s="348"/>
      <c r="QUF8" s="348"/>
      <c r="QUG8" s="348"/>
      <c r="QUH8" s="348"/>
      <c r="QUI8" s="348"/>
      <c r="QUJ8" s="348"/>
      <c r="QUK8" s="348"/>
      <c r="QUL8" s="348"/>
      <c r="QUM8" s="348"/>
      <c r="QUN8" s="348"/>
      <c r="QUO8" s="348"/>
      <c r="QUP8" s="348"/>
      <c r="QUQ8" s="348"/>
      <c r="QUR8" s="348"/>
      <c r="QUS8" s="348"/>
      <c r="QUT8" s="348"/>
      <c r="QUU8" s="348"/>
      <c r="QUV8" s="348"/>
      <c r="QUW8" s="348"/>
      <c r="QUX8" s="348"/>
      <c r="QUY8" s="348"/>
      <c r="QUZ8" s="348"/>
      <c r="QVA8" s="348"/>
      <c r="QVB8" s="348"/>
      <c r="QVC8" s="348"/>
      <c r="QVD8" s="348"/>
      <c r="QVE8" s="348"/>
      <c r="QVF8" s="348"/>
      <c r="QVG8" s="348"/>
      <c r="QVH8" s="348"/>
      <c r="QVI8" s="348"/>
      <c r="QVJ8" s="348"/>
      <c r="QVK8" s="348"/>
      <c r="QVL8" s="348"/>
      <c r="QVM8" s="348"/>
      <c r="QVN8" s="348"/>
      <c r="QVO8" s="348"/>
      <c r="QVP8" s="348"/>
      <c r="QVQ8" s="348"/>
      <c r="QVR8" s="348"/>
      <c r="QVS8" s="348"/>
      <c r="QVT8" s="348"/>
      <c r="QVU8" s="348"/>
      <c r="QVV8" s="348"/>
      <c r="QVW8" s="348"/>
      <c r="QVX8" s="348"/>
      <c r="QVY8" s="348"/>
      <c r="QVZ8" s="348"/>
      <c r="QWA8" s="348"/>
      <c r="QWB8" s="348"/>
      <c r="QWC8" s="348"/>
      <c r="QWD8" s="348"/>
      <c r="QWE8" s="348"/>
      <c r="QWF8" s="348"/>
      <c r="QWG8" s="348"/>
      <c r="QWH8" s="348"/>
      <c r="QWI8" s="348"/>
      <c r="QWJ8" s="348"/>
      <c r="QWK8" s="348"/>
      <c r="QWL8" s="348"/>
      <c r="QWM8" s="348"/>
      <c r="QWN8" s="348"/>
      <c r="QWO8" s="348"/>
      <c r="QWP8" s="348"/>
      <c r="QWQ8" s="348"/>
      <c r="QWR8" s="348"/>
      <c r="QWS8" s="348"/>
      <c r="QWT8" s="348"/>
      <c r="QWU8" s="348"/>
      <c r="QWV8" s="348"/>
      <c r="QWW8" s="348"/>
      <c r="QWX8" s="348"/>
      <c r="QWY8" s="348"/>
      <c r="QWZ8" s="348"/>
      <c r="QXA8" s="348"/>
      <c r="QXB8" s="348"/>
      <c r="QXC8" s="348"/>
      <c r="QXD8" s="348"/>
      <c r="QXE8" s="348"/>
      <c r="QXF8" s="348"/>
      <c r="QXG8" s="348"/>
      <c r="QXH8" s="348"/>
      <c r="QXI8" s="348"/>
      <c r="QXJ8" s="348"/>
      <c r="QXK8" s="348"/>
      <c r="QXL8" s="348"/>
      <c r="QXM8" s="348"/>
      <c r="QXN8" s="348"/>
      <c r="QXO8" s="348"/>
      <c r="QXP8" s="348"/>
      <c r="QXQ8" s="348"/>
      <c r="QXR8" s="348"/>
      <c r="QXS8" s="348"/>
      <c r="QXT8" s="348"/>
      <c r="QXU8" s="348"/>
      <c r="QXV8" s="348"/>
      <c r="QXW8" s="348"/>
      <c r="QXX8" s="348"/>
      <c r="QXY8" s="348"/>
      <c r="QXZ8" s="348"/>
      <c r="QYA8" s="348"/>
      <c r="QYB8" s="348"/>
      <c r="QYC8" s="348"/>
      <c r="QYD8" s="348"/>
      <c r="QYE8" s="348"/>
      <c r="QYF8" s="348"/>
      <c r="QYG8" s="348"/>
      <c r="QYH8" s="348"/>
      <c r="QYI8" s="348"/>
      <c r="QYJ8" s="348"/>
      <c r="QYK8" s="348"/>
      <c r="QYL8" s="348"/>
      <c r="QYM8" s="348"/>
      <c r="QYN8" s="348"/>
      <c r="QYO8" s="348"/>
      <c r="QYP8" s="348"/>
      <c r="QYQ8" s="348"/>
      <c r="QYR8" s="348"/>
      <c r="QYS8" s="348"/>
      <c r="QYT8" s="348"/>
      <c r="QYU8" s="348"/>
      <c r="QYV8" s="348"/>
      <c r="QYW8" s="348"/>
      <c r="QYX8" s="348"/>
      <c r="QYY8" s="348"/>
      <c r="QYZ8" s="348"/>
      <c r="QZA8" s="348"/>
      <c r="QZB8" s="348"/>
      <c r="QZC8" s="348"/>
      <c r="QZD8" s="348"/>
      <c r="QZE8" s="348"/>
      <c r="QZF8" s="348"/>
      <c r="QZG8" s="348"/>
      <c r="QZH8" s="348"/>
      <c r="QZI8" s="348"/>
      <c r="QZJ8" s="348"/>
      <c r="QZK8" s="348"/>
      <c r="QZL8" s="348"/>
      <c r="QZM8" s="348"/>
      <c r="QZN8" s="348"/>
      <c r="QZO8" s="348"/>
      <c r="QZP8" s="348"/>
      <c r="QZQ8" s="348"/>
      <c r="QZR8" s="348"/>
      <c r="QZS8" s="348"/>
      <c r="QZT8" s="348"/>
      <c r="QZU8" s="348"/>
      <c r="QZV8" s="348"/>
      <c r="QZW8" s="348"/>
      <c r="QZX8" s="348"/>
      <c r="QZY8" s="348"/>
      <c r="QZZ8" s="348"/>
      <c r="RAA8" s="348"/>
      <c r="RAB8" s="348"/>
      <c r="RAC8" s="348"/>
      <c r="RAD8" s="348"/>
      <c r="RAE8" s="348"/>
      <c r="RAF8" s="348"/>
      <c r="RAG8" s="348"/>
      <c r="RAH8" s="348"/>
      <c r="RAI8" s="348"/>
      <c r="RAJ8" s="348"/>
      <c r="RAK8" s="348"/>
      <c r="RAL8" s="348"/>
      <c r="RAM8" s="348"/>
      <c r="RAN8" s="348"/>
      <c r="RAO8" s="348"/>
      <c r="RAP8" s="348"/>
      <c r="RAQ8" s="348"/>
      <c r="RAR8" s="348"/>
      <c r="RAS8" s="348"/>
      <c r="RAT8" s="348"/>
      <c r="RAU8" s="348"/>
      <c r="RAV8" s="348"/>
      <c r="RAW8" s="348"/>
      <c r="RAX8" s="348"/>
      <c r="RAY8" s="348"/>
      <c r="RAZ8" s="348"/>
      <c r="RBA8" s="348"/>
      <c r="RBB8" s="348"/>
      <c r="RBC8" s="348"/>
      <c r="RBD8" s="348"/>
      <c r="RBE8" s="348"/>
      <c r="RBF8" s="348"/>
      <c r="RBG8" s="348"/>
      <c r="RBH8" s="348"/>
      <c r="RBI8" s="348"/>
      <c r="RBJ8" s="348"/>
      <c r="RBK8" s="348"/>
      <c r="RBL8" s="348"/>
      <c r="RBM8" s="348"/>
      <c r="RBN8" s="348"/>
      <c r="RBO8" s="348"/>
      <c r="RBP8" s="348"/>
      <c r="RBQ8" s="348"/>
      <c r="RBR8" s="348"/>
      <c r="RBS8" s="348"/>
      <c r="RBT8" s="348"/>
      <c r="RBU8" s="348"/>
      <c r="RBV8" s="348"/>
      <c r="RBW8" s="348"/>
      <c r="RBX8" s="348"/>
      <c r="RBY8" s="348"/>
      <c r="RBZ8" s="348"/>
      <c r="RCA8" s="348"/>
      <c r="RCB8" s="348"/>
      <c r="RCC8" s="348"/>
      <c r="RCD8" s="348"/>
      <c r="RCE8" s="348"/>
      <c r="RCF8" s="348"/>
      <c r="RCG8" s="348"/>
      <c r="RCH8" s="348"/>
      <c r="RCI8" s="348"/>
      <c r="RCJ8" s="348"/>
      <c r="RCK8" s="348"/>
      <c r="RCL8" s="348"/>
      <c r="RCM8" s="348"/>
      <c r="RCN8" s="348"/>
      <c r="RCO8" s="348"/>
      <c r="RCP8" s="348"/>
      <c r="RCQ8" s="348"/>
      <c r="RCR8" s="348"/>
      <c r="RCS8" s="348"/>
      <c r="RCT8" s="348"/>
      <c r="RCU8" s="348"/>
      <c r="RCV8" s="348"/>
      <c r="RCW8" s="348"/>
      <c r="RCX8" s="348"/>
      <c r="RCY8" s="348"/>
      <c r="RCZ8" s="348"/>
      <c r="RDA8" s="348"/>
      <c r="RDB8" s="348"/>
      <c r="RDC8" s="348"/>
      <c r="RDD8" s="348"/>
      <c r="RDE8" s="348"/>
      <c r="RDF8" s="348"/>
      <c r="RDG8" s="348"/>
      <c r="RDH8" s="348"/>
      <c r="RDI8" s="348"/>
      <c r="RDJ8" s="348"/>
      <c r="RDK8" s="348"/>
      <c r="RDL8" s="348"/>
      <c r="RDM8" s="348"/>
      <c r="RDN8" s="348"/>
      <c r="RDO8" s="348"/>
      <c r="RDP8" s="348"/>
      <c r="RDQ8" s="348"/>
      <c r="RDR8" s="348"/>
      <c r="RDS8" s="348"/>
      <c r="RDT8" s="348"/>
      <c r="RDU8" s="348"/>
      <c r="RDV8" s="348"/>
      <c r="RDW8" s="348"/>
      <c r="RDX8" s="348"/>
      <c r="RDY8" s="348"/>
      <c r="RDZ8" s="348"/>
      <c r="REA8" s="348"/>
      <c r="REB8" s="348"/>
      <c r="REC8" s="348"/>
      <c r="RED8" s="348"/>
      <c r="REE8" s="348"/>
      <c r="REF8" s="348"/>
      <c r="REG8" s="348"/>
      <c r="REH8" s="348"/>
      <c r="REI8" s="348"/>
      <c r="REJ8" s="348"/>
      <c r="REK8" s="348"/>
      <c r="REL8" s="348"/>
      <c r="REM8" s="348"/>
      <c r="REN8" s="348"/>
      <c r="REO8" s="348"/>
      <c r="REP8" s="348"/>
      <c r="REQ8" s="348"/>
      <c r="RER8" s="348"/>
      <c r="RES8" s="348"/>
      <c r="RET8" s="348"/>
      <c r="REU8" s="348"/>
      <c r="REV8" s="348"/>
      <c r="REW8" s="348"/>
      <c r="REX8" s="348"/>
      <c r="REY8" s="348"/>
      <c r="REZ8" s="348"/>
      <c r="RFA8" s="348"/>
      <c r="RFB8" s="348"/>
      <c r="RFC8" s="348"/>
      <c r="RFD8" s="348"/>
      <c r="RFE8" s="348"/>
      <c r="RFF8" s="348"/>
      <c r="RFG8" s="348"/>
      <c r="RFH8" s="348"/>
      <c r="RFI8" s="348"/>
      <c r="RFJ8" s="348"/>
      <c r="RFK8" s="348"/>
      <c r="RFL8" s="348"/>
      <c r="RFM8" s="348"/>
      <c r="RFN8" s="348"/>
      <c r="RFO8" s="348"/>
      <c r="RFP8" s="348"/>
      <c r="RFQ8" s="348"/>
      <c r="RFR8" s="348"/>
      <c r="RFS8" s="348"/>
      <c r="RFT8" s="348"/>
      <c r="RFU8" s="348"/>
      <c r="RFV8" s="348"/>
      <c r="RFW8" s="348"/>
      <c r="RFX8" s="348"/>
      <c r="RFY8" s="348"/>
      <c r="RFZ8" s="348"/>
      <c r="RGA8" s="348"/>
      <c r="RGB8" s="348"/>
      <c r="RGC8" s="348"/>
      <c r="RGD8" s="348"/>
      <c r="RGE8" s="348"/>
      <c r="RGF8" s="348"/>
      <c r="RGG8" s="348"/>
      <c r="RGH8" s="348"/>
      <c r="RGI8" s="348"/>
      <c r="RGJ8" s="348"/>
      <c r="RGK8" s="348"/>
      <c r="RGL8" s="348"/>
      <c r="RGM8" s="348"/>
      <c r="RGN8" s="348"/>
      <c r="RGO8" s="348"/>
      <c r="RGP8" s="348"/>
      <c r="RGQ8" s="348"/>
      <c r="RGR8" s="348"/>
      <c r="RGS8" s="348"/>
      <c r="RGT8" s="348"/>
      <c r="RGU8" s="348"/>
      <c r="RGV8" s="348"/>
      <c r="RGW8" s="348"/>
      <c r="RGX8" s="348"/>
      <c r="RGY8" s="348"/>
      <c r="RGZ8" s="348"/>
      <c r="RHA8" s="348"/>
      <c r="RHB8" s="348"/>
      <c r="RHC8" s="348"/>
      <c r="RHD8" s="348"/>
      <c r="RHE8" s="348"/>
      <c r="RHF8" s="348"/>
      <c r="RHG8" s="348"/>
      <c r="RHH8" s="348"/>
      <c r="RHI8" s="348"/>
      <c r="RHJ8" s="348"/>
      <c r="RHK8" s="348"/>
      <c r="RHL8" s="348"/>
      <c r="RHM8" s="348"/>
      <c r="RHN8" s="348"/>
      <c r="RHO8" s="348"/>
      <c r="RHP8" s="348"/>
      <c r="RHQ8" s="348"/>
      <c r="RHR8" s="348"/>
      <c r="RHS8" s="348"/>
      <c r="RHT8" s="348"/>
      <c r="RHU8" s="348"/>
      <c r="RHV8" s="348"/>
      <c r="RHW8" s="348"/>
      <c r="RHX8" s="348"/>
      <c r="RHY8" s="348"/>
      <c r="RHZ8" s="348"/>
      <c r="RIA8" s="348"/>
      <c r="RIB8" s="348"/>
      <c r="RIC8" s="348"/>
      <c r="RID8" s="348"/>
      <c r="RIE8" s="348"/>
      <c r="RIF8" s="348"/>
      <c r="RIG8" s="348"/>
      <c r="RIH8" s="348"/>
      <c r="RII8" s="348"/>
      <c r="RIJ8" s="348"/>
      <c r="RIK8" s="348"/>
      <c r="RIL8" s="348"/>
      <c r="RIM8" s="348"/>
      <c r="RIN8" s="348"/>
      <c r="RIO8" s="348"/>
      <c r="RIP8" s="348"/>
      <c r="RIQ8" s="348"/>
      <c r="RIR8" s="348"/>
      <c r="RIS8" s="348"/>
      <c r="RIT8" s="348"/>
      <c r="RIU8" s="348"/>
      <c r="RIV8" s="348"/>
      <c r="RIW8" s="348"/>
      <c r="RIX8" s="348"/>
      <c r="RIY8" s="348"/>
      <c r="RIZ8" s="348"/>
      <c r="RJA8" s="348"/>
      <c r="RJB8" s="348"/>
      <c r="RJC8" s="348"/>
      <c r="RJD8" s="348"/>
      <c r="RJE8" s="348"/>
      <c r="RJF8" s="348"/>
      <c r="RJG8" s="348"/>
      <c r="RJH8" s="348"/>
      <c r="RJI8" s="348"/>
      <c r="RJJ8" s="348"/>
      <c r="RJK8" s="348"/>
      <c r="RJL8" s="348"/>
      <c r="RJM8" s="348"/>
      <c r="RJN8" s="348"/>
      <c r="RJO8" s="348"/>
      <c r="RJP8" s="348"/>
      <c r="RJQ8" s="348"/>
      <c r="RJR8" s="348"/>
      <c r="RJS8" s="348"/>
      <c r="RJT8" s="348"/>
      <c r="RJU8" s="348"/>
      <c r="RJV8" s="348"/>
      <c r="RJW8" s="348"/>
      <c r="RJX8" s="348"/>
      <c r="RJY8" s="348"/>
      <c r="RJZ8" s="348"/>
      <c r="RKA8" s="348"/>
      <c r="RKB8" s="348"/>
      <c r="RKC8" s="348"/>
      <c r="RKD8" s="348"/>
      <c r="RKE8" s="348"/>
      <c r="RKF8" s="348"/>
      <c r="RKG8" s="348"/>
      <c r="RKH8" s="348"/>
      <c r="RKI8" s="348"/>
      <c r="RKJ8" s="348"/>
      <c r="RKK8" s="348"/>
      <c r="RKL8" s="348"/>
      <c r="RKM8" s="348"/>
      <c r="RKN8" s="348"/>
      <c r="RKO8" s="348"/>
      <c r="RKP8" s="348"/>
      <c r="RKQ8" s="348"/>
      <c r="RKR8" s="348"/>
      <c r="RKS8" s="348"/>
      <c r="RKT8" s="348"/>
      <c r="RKU8" s="348"/>
      <c r="RKV8" s="348"/>
      <c r="RKW8" s="348"/>
      <c r="RKX8" s="348"/>
      <c r="RKY8" s="348"/>
      <c r="RKZ8" s="348"/>
      <c r="RLA8" s="348"/>
      <c r="RLB8" s="348"/>
      <c r="RLC8" s="348"/>
      <c r="RLD8" s="348"/>
      <c r="RLE8" s="348"/>
      <c r="RLF8" s="348"/>
      <c r="RLG8" s="348"/>
      <c r="RLH8" s="348"/>
      <c r="RLI8" s="348"/>
      <c r="RLJ8" s="348"/>
      <c r="RLK8" s="348"/>
      <c r="RLL8" s="348"/>
      <c r="RLM8" s="348"/>
      <c r="RLN8" s="348"/>
      <c r="RLO8" s="348"/>
      <c r="RLP8" s="348"/>
      <c r="RLQ8" s="348"/>
      <c r="RLR8" s="348"/>
      <c r="RLS8" s="348"/>
      <c r="RLT8" s="348"/>
      <c r="RLU8" s="348"/>
      <c r="RLV8" s="348"/>
      <c r="RLW8" s="348"/>
      <c r="RLX8" s="348"/>
      <c r="RLY8" s="348"/>
      <c r="RLZ8" s="348"/>
      <c r="RMA8" s="348"/>
      <c r="RMB8" s="348"/>
      <c r="RMC8" s="348"/>
      <c r="RMD8" s="348"/>
      <c r="RME8" s="348"/>
      <c r="RMF8" s="348"/>
      <c r="RMG8" s="348"/>
      <c r="RMH8" s="348"/>
      <c r="RMI8" s="348"/>
      <c r="RMJ8" s="348"/>
      <c r="RMK8" s="348"/>
      <c r="RML8" s="348"/>
      <c r="RMM8" s="348"/>
      <c r="RMN8" s="348"/>
      <c r="RMO8" s="348"/>
      <c r="RMP8" s="348"/>
      <c r="RMQ8" s="348"/>
      <c r="RMR8" s="348"/>
      <c r="RMS8" s="348"/>
      <c r="RMT8" s="348"/>
      <c r="RMU8" s="348"/>
      <c r="RMV8" s="348"/>
      <c r="RMW8" s="348"/>
      <c r="RMX8" s="348"/>
      <c r="RMY8" s="348"/>
      <c r="RMZ8" s="348"/>
      <c r="RNA8" s="348"/>
      <c r="RNB8" s="348"/>
      <c r="RNC8" s="348"/>
      <c r="RND8" s="348"/>
      <c r="RNE8" s="348"/>
      <c r="RNF8" s="348"/>
      <c r="RNG8" s="348"/>
      <c r="RNH8" s="348"/>
      <c r="RNI8" s="348"/>
      <c r="RNJ8" s="348"/>
      <c r="RNK8" s="348"/>
      <c r="RNL8" s="348"/>
      <c r="RNM8" s="348"/>
      <c r="RNN8" s="348"/>
      <c r="RNO8" s="348"/>
      <c r="RNP8" s="348"/>
      <c r="RNQ8" s="348"/>
      <c r="RNR8" s="348"/>
      <c r="RNS8" s="348"/>
      <c r="RNT8" s="348"/>
      <c r="RNU8" s="348"/>
      <c r="RNV8" s="348"/>
      <c r="RNW8" s="348"/>
      <c r="RNX8" s="348"/>
      <c r="RNY8" s="348"/>
      <c r="RNZ8" s="348"/>
      <c r="ROA8" s="348"/>
      <c r="ROB8" s="348"/>
      <c r="ROC8" s="348"/>
      <c r="ROD8" s="348"/>
      <c r="ROE8" s="348"/>
      <c r="ROF8" s="348"/>
      <c r="ROG8" s="348"/>
      <c r="ROH8" s="348"/>
      <c r="ROI8" s="348"/>
      <c r="ROJ8" s="348"/>
      <c r="ROK8" s="348"/>
      <c r="ROL8" s="348"/>
      <c r="ROM8" s="348"/>
      <c r="RON8" s="348"/>
      <c r="ROO8" s="348"/>
      <c r="ROP8" s="348"/>
      <c r="ROQ8" s="348"/>
      <c r="ROR8" s="348"/>
      <c r="ROS8" s="348"/>
      <c r="ROT8" s="348"/>
      <c r="ROU8" s="348"/>
      <c r="ROV8" s="348"/>
      <c r="ROW8" s="348"/>
      <c r="ROX8" s="348"/>
      <c r="ROY8" s="348"/>
      <c r="ROZ8" s="348"/>
      <c r="RPA8" s="348"/>
      <c r="RPB8" s="348"/>
      <c r="RPC8" s="348"/>
      <c r="RPD8" s="348"/>
      <c r="RPE8" s="348"/>
      <c r="RPF8" s="348"/>
      <c r="RPG8" s="348"/>
      <c r="RPH8" s="348"/>
      <c r="RPI8" s="348"/>
      <c r="RPJ8" s="348"/>
      <c r="RPK8" s="348"/>
      <c r="RPL8" s="348"/>
      <c r="RPM8" s="348"/>
      <c r="RPN8" s="348"/>
      <c r="RPO8" s="348"/>
      <c r="RPP8" s="348"/>
      <c r="RPQ8" s="348"/>
      <c r="RPR8" s="348"/>
      <c r="RPS8" s="348"/>
      <c r="RPT8" s="348"/>
      <c r="RPU8" s="348"/>
      <c r="RPV8" s="348"/>
      <c r="RPW8" s="348"/>
      <c r="RPX8" s="348"/>
      <c r="RPY8" s="348"/>
      <c r="RPZ8" s="348"/>
      <c r="RQA8" s="348"/>
      <c r="RQB8" s="348"/>
      <c r="RQC8" s="348"/>
      <c r="RQD8" s="348"/>
      <c r="RQE8" s="348"/>
      <c r="RQF8" s="348"/>
      <c r="RQG8" s="348"/>
      <c r="RQH8" s="348"/>
      <c r="RQI8" s="348"/>
      <c r="RQJ8" s="348"/>
      <c r="RQK8" s="348"/>
      <c r="RQL8" s="348"/>
      <c r="RQM8" s="348"/>
      <c r="RQN8" s="348"/>
      <c r="RQO8" s="348"/>
      <c r="RQP8" s="348"/>
      <c r="RQQ8" s="348"/>
      <c r="RQR8" s="348"/>
      <c r="RQS8" s="348"/>
      <c r="RQT8" s="348"/>
      <c r="RQU8" s="348"/>
      <c r="RQV8" s="348"/>
      <c r="RQW8" s="348"/>
      <c r="RQX8" s="348"/>
      <c r="RQY8" s="348"/>
      <c r="RQZ8" s="348"/>
      <c r="RRA8" s="348"/>
      <c r="RRB8" s="348"/>
      <c r="RRC8" s="348"/>
      <c r="RRD8" s="348"/>
      <c r="RRE8" s="348"/>
      <c r="RRF8" s="348"/>
      <c r="RRG8" s="348"/>
      <c r="RRH8" s="348"/>
      <c r="RRI8" s="348"/>
      <c r="RRJ8" s="348"/>
      <c r="RRK8" s="348"/>
      <c r="RRL8" s="348"/>
      <c r="RRM8" s="348"/>
      <c r="RRN8" s="348"/>
      <c r="RRO8" s="348"/>
      <c r="RRP8" s="348"/>
      <c r="RRQ8" s="348"/>
      <c r="RRR8" s="348"/>
      <c r="RRS8" s="348"/>
      <c r="RRT8" s="348"/>
      <c r="RRU8" s="348"/>
      <c r="RRV8" s="348"/>
      <c r="RRW8" s="348"/>
      <c r="RRX8" s="348"/>
      <c r="RRY8" s="348"/>
      <c r="RRZ8" s="348"/>
      <c r="RSA8" s="348"/>
      <c r="RSB8" s="348"/>
      <c r="RSC8" s="348"/>
      <c r="RSD8" s="348"/>
      <c r="RSE8" s="348"/>
      <c r="RSF8" s="348"/>
      <c r="RSG8" s="348"/>
      <c r="RSH8" s="348"/>
      <c r="RSI8" s="348"/>
      <c r="RSJ8" s="348"/>
      <c r="RSK8" s="348"/>
      <c r="RSL8" s="348"/>
      <c r="RSM8" s="348"/>
      <c r="RSN8" s="348"/>
      <c r="RSO8" s="348"/>
      <c r="RSP8" s="348"/>
      <c r="RSQ8" s="348"/>
      <c r="RSR8" s="348"/>
      <c r="RSS8" s="348"/>
      <c r="RST8" s="348"/>
      <c r="RSU8" s="348"/>
      <c r="RSV8" s="348"/>
      <c r="RSW8" s="348"/>
      <c r="RSX8" s="348"/>
      <c r="RSY8" s="348"/>
      <c r="RSZ8" s="348"/>
      <c r="RTA8" s="348"/>
      <c r="RTB8" s="348"/>
      <c r="RTC8" s="348"/>
      <c r="RTD8" s="348"/>
      <c r="RTE8" s="348"/>
      <c r="RTF8" s="348"/>
      <c r="RTG8" s="348"/>
      <c r="RTH8" s="348"/>
      <c r="RTI8" s="348"/>
      <c r="RTJ8" s="348"/>
      <c r="RTK8" s="348"/>
      <c r="RTL8" s="348"/>
      <c r="RTM8" s="348"/>
      <c r="RTN8" s="348"/>
      <c r="RTO8" s="348"/>
      <c r="RTP8" s="348"/>
      <c r="RTQ8" s="348"/>
      <c r="RTR8" s="348"/>
      <c r="RTS8" s="348"/>
      <c r="RTT8" s="348"/>
      <c r="RTU8" s="348"/>
      <c r="RTV8" s="348"/>
      <c r="RTW8" s="348"/>
      <c r="RTX8" s="348"/>
      <c r="RTY8" s="348"/>
      <c r="RTZ8" s="348"/>
      <c r="RUA8" s="348"/>
      <c r="RUB8" s="348"/>
      <c r="RUC8" s="348"/>
      <c r="RUD8" s="348"/>
      <c r="RUE8" s="348"/>
      <c r="RUF8" s="348"/>
      <c r="RUG8" s="348"/>
      <c r="RUH8" s="348"/>
      <c r="RUI8" s="348"/>
      <c r="RUJ8" s="348"/>
      <c r="RUK8" s="348"/>
      <c r="RUL8" s="348"/>
      <c r="RUM8" s="348"/>
      <c r="RUN8" s="348"/>
      <c r="RUO8" s="348"/>
      <c r="RUP8" s="348"/>
      <c r="RUQ8" s="348"/>
      <c r="RUR8" s="348"/>
      <c r="RUS8" s="348"/>
      <c r="RUT8" s="348"/>
      <c r="RUU8" s="348"/>
      <c r="RUV8" s="348"/>
      <c r="RUW8" s="348"/>
      <c r="RUX8" s="348"/>
      <c r="RUY8" s="348"/>
      <c r="RUZ8" s="348"/>
      <c r="RVA8" s="348"/>
      <c r="RVB8" s="348"/>
      <c r="RVC8" s="348"/>
      <c r="RVD8" s="348"/>
      <c r="RVE8" s="348"/>
      <c r="RVF8" s="348"/>
      <c r="RVG8" s="348"/>
      <c r="RVH8" s="348"/>
      <c r="RVI8" s="348"/>
      <c r="RVJ8" s="348"/>
      <c r="RVK8" s="348"/>
      <c r="RVL8" s="348"/>
      <c r="RVM8" s="348"/>
      <c r="RVN8" s="348"/>
      <c r="RVO8" s="348"/>
      <c r="RVP8" s="348"/>
      <c r="RVQ8" s="348"/>
      <c r="RVR8" s="348"/>
      <c r="RVS8" s="348"/>
      <c r="RVT8" s="348"/>
      <c r="RVU8" s="348"/>
      <c r="RVV8" s="348"/>
      <c r="RVW8" s="348"/>
      <c r="RVX8" s="348"/>
      <c r="RVY8" s="348"/>
      <c r="RVZ8" s="348"/>
      <c r="RWA8" s="348"/>
      <c r="RWB8" s="348"/>
      <c r="RWC8" s="348"/>
      <c r="RWD8" s="348"/>
      <c r="RWE8" s="348"/>
      <c r="RWF8" s="348"/>
      <c r="RWG8" s="348"/>
      <c r="RWH8" s="348"/>
      <c r="RWI8" s="348"/>
      <c r="RWJ8" s="348"/>
      <c r="RWK8" s="348"/>
      <c r="RWL8" s="348"/>
      <c r="RWM8" s="348"/>
      <c r="RWN8" s="348"/>
      <c r="RWO8" s="348"/>
      <c r="RWP8" s="348"/>
      <c r="RWQ8" s="348"/>
      <c r="RWR8" s="348"/>
      <c r="RWS8" s="348"/>
      <c r="RWT8" s="348"/>
      <c r="RWU8" s="348"/>
      <c r="RWV8" s="348"/>
      <c r="RWW8" s="348"/>
      <c r="RWX8" s="348"/>
      <c r="RWY8" s="348"/>
      <c r="RWZ8" s="348"/>
      <c r="RXA8" s="348"/>
      <c r="RXB8" s="348"/>
      <c r="RXC8" s="348"/>
      <c r="RXD8" s="348"/>
      <c r="RXE8" s="348"/>
      <c r="RXF8" s="348"/>
      <c r="RXG8" s="348"/>
      <c r="RXH8" s="348"/>
      <c r="RXI8" s="348"/>
      <c r="RXJ8" s="348"/>
      <c r="RXK8" s="348"/>
      <c r="RXL8" s="348"/>
      <c r="RXM8" s="348"/>
      <c r="RXN8" s="348"/>
      <c r="RXO8" s="348"/>
      <c r="RXP8" s="348"/>
      <c r="RXQ8" s="348"/>
      <c r="RXR8" s="348"/>
      <c r="RXS8" s="348"/>
      <c r="RXT8" s="348"/>
      <c r="RXU8" s="348"/>
      <c r="RXV8" s="348"/>
      <c r="RXW8" s="348"/>
      <c r="RXX8" s="348"/>
      <c r="RXY8" s="348"/>
      <c r="RXZ8" s="348"/>
      <c r="RYA8" s="348"/>
      <c r="RYB8" s="348"/>
      <c r="RYC8" s="348"/>
      <c r="RYD8" s="348"/>
      <c r="RYE8" s="348"/>
      <c r="RYF8" s="348"/>
      <c r="RYG8" s="348"/>
      <c r="RYH8" s="348"/>
      <c r="RYI8" s="348"/>
      <c r="RYJ8" s="348"/>
      <c r="RYK8" s="348"/>
      <c r="RYL8" s="348"/>
      <c r="RYM8" s="348"/>
      <c r="RYN8" s="348"/>
      <c r="RYO8" s="348"/>
      <c r="RYP8" s="348"/>
      <c r="RYQ8" s="348"/>
      <c r="RYR8" s="348"/>
      <c r="RYS8" s="348"/>
      <c r="RYT8" s="348"/>
      <c r="RYU8" s="348"/>
      <c r="RYV8" s="348"/>
      <c r="RYW8" s="348"/>
      <c r="RYX8" s="348"/>
      <c r="RYY8" s="348"/>
      <c r="RYZ8" s="348"/>
      <c r="RZA8" s="348"/>
      <c r="RZB8" s="348"/>
      <c r="RZC8" s="348"/>
      <c r="RZD8" s="348"/>
      <c r="RZE8" s="348"/>
      <c r="RZF8" s="348"/>
      <c r="RZG8" s="348"/>
      <c r="RZH8" s="348"/>
      <c r="RZI8" s="348"/>
      <c r="RZJ8" s="348"/>
      <c r="RZK8" s="348"/>
      <c r="RZL8" s="348"/>
      <c r="RZM8" s="348"/>
      <c r="RZN8" s="348"/>
      <c r="RZO8" s="348"/>
      <c r="RZP8" s="348"/>
      <c r="RZQ8" s="348"/>
      <c r="RZR8" s="348"/>
      <c r="RZS8" s="348"/>
      <c r="RZT8" s="348"/>
      <c r="RZU8" s="348"/>
      <c r="RZV8" s="348"/>
      <c r="RZW8" s="348"/>
      <c r="RZX8" s="348"/>
      <c r="RZY8" s="348"/>
      <c r="RZZ8" s="348"/>
      <c r="SAA8" s="348"/>
      <c r="SAB8" s="348"/>
      <c r="SAC8" s="348"/>
      <c r="SAD8" s="348"/>
      <c r="SAE8" s="348"/>
      <c r="SAF8" s="348"/>
      <c r="SAG8" s="348"/>
      <c r="SAH8" s="348"/>
      <c r="SAI8" s="348"/>
      <c r="SAJ8" s="348"/>
      <c r="SAK8" s="348"/>
      <c r="SAL8" s="348"/>
      <c r="SAM8" s="348"/>
      <c r="SAN8" s="348"/>
      <c r="SAO8" s="348"/>
      <c r="SAP8" s="348"/>
      <c r="SAQ8" s="348"/>
      <c r="SAR8" s="348"/>
      <c r="SAS8" s="348"/>
      <c r="SAT8" s="348"/>
      <c r="SAU8" s="348"/>
      <c r="SAV8" s="348"/>
      <c r="SAW8" s="348"/>
      <c r="SAX8" s="348"/>
      <c r="SAY8" s="348"/>
      <c r="SAZ8" s="348"/>
      <c r="SBA8" s="348"/>
      <c r="SBB8" s="348"/>
      <c r="SBC8" s="348"/>
      <c r="SBD8" s="348"/>
      <c r="SBE8" s="348"/>
      <c r="SBF8" s="348"/>
      <c r="SBG8" s="348"/>
      <c r="SBH8" s="348"/>
      <c r="SBI8" s="348"/>
      <c r="SBJ8" s="348"/>
      <c r="SBK8" s="348"/>
      <c r="SBL8" s="348"/>
      <c r="SBM8" s="348"/>
      <c r="SBN8" s="348"/>
      <c r="SBO8" s="348"/>
      <c r="SBP8" s="348"/>
      <c r="SBQ8" s="348"/>
      <c r="SBR8" s="348"/>
      <c r="SBS8" s="348"/>
      <c r="SBT8" s="348"/>
      <c r="SBU8" s="348"/>
      <c r="SBV8" s="348"/>
      <c r="SBW8" s="348"/>
      <c r="SBX8" s="348"/>
      <c r="SBY8" s="348"/>
      <c r="SBZ8" s="348"/>
      <c r="SCA8" s="348"/>
      <c r="SCB8" s="348"/>
      <c r="SCC8" s="348"/>
      <c r="SCD8" s="348"/>
      <c r="SCE8" s="348"/>
      <c r="SCF8" s="348"/>
      <c r="SCG8" s="348"/>
      <c r="SCH8" s="348"/>
      <c r="SCI8" s="348"/>
      <c r="SCJ8" s="348"/>
      <c r="SCK8" s="348"/>
      <c r="SCL8" s="348"/>
      <c r="SCM8" s="348"/>
      <c r="SCN8" s="348"/>
      <c r="SCO8" s="348"/>
      <c r="SCP8" s="348"/>
      <c r="SCQ8" s="348"/>
      <c r="SCR8" s="348"/>
      <c r="SCS8" s="348"/>
      <c r="SCT8" s="348"/>
      <c r="SCU8" s="348"/>
      <c r="SCV8" s="348"/>
      <c r="SCW8" s="348"/>
      <c r="SCX8" s="348"/>
      <c r="SCY8" s="348"/>
      <c r="SCZ8" s="348"/>
      <c r="SDA8" s="348"/>
      <c r="SDB8" s="348"/>
      <c r="SDC8" s="348"/>
      <c r="SDD8" s="348"/>
      <c r="SDE8" s="348"/>
      <c r="SDF8" s="348"/>
      <c r="SDG8" s="348"/>
      <c r="SDH8" s="348"/>
      <c r="SDI8" s="348"/>
      <c r="SDJ8" s="348"/>
      <c r="SDK8" s="348"/>
      <c r="SDL8" s="348"/>
      <c r="SDM8" s="348"/>
      <c r="SDN8" s="348"/>
      <c r="SDO8" s="348"/>
      <c r="SDP8" s="348"/>
      <c r="SDQ8" s="348"/>
      <c r="SDR8" s="348"/>
      <c r="SDS8" s="348"/>
      <c r="SDT8" s="348"/>
      <c r="SDU8" s="348"/>
      <c r="SDV8" s="348"/>
      <c r="SDW8" s="348"/>
      <c r="SDX8" s="348"/>
      <c r="SDY8" s="348"/>
      <c r="SDZ8" s="348"/>
      <c r="SEA8" s="348"/>
      <c r="SEB8" s="348"/>
      <c r="SEC8" s="348"/>
      <c r="SED8" s="348"/>
      <c r="SEE8" s="348"/>
      <c r="SEF8" s="348"/>
      <c r="SEG8" s="348"/>
      <c r="SEH8" s="348"/>
      <c r="SEI8" s="348"/>
      <c r="SEJ8" s="348"/>
      <c r="SEK8" s="348"/>
      <c r="SEL8" s="348"/>
      <c r="SEM8" s="348"/>
      <c r="SEN8" s="348"/>
      <c r="SEO8" s="348"/>
      <c r="SEP8" s="348"/>
      <c r="SEQ8" s="348"/>
      <c r="SER8" s="348"/>
      <c r="SES8" s="348"/>
      <c r="SET8" s="348"/>
      <c r="SEU8" s="348"/>
      <c r="SEV8" s="348"/>
      <c r="SEW8" s="348"/>
      <c r="SEX8" s="348"/>
      <c r="SEY8" s="348"/>
      <c r="SEZ8" s="348"/>
      <c r="SFA8" s="348"/>
      <c r="SFB8" s="348"/>
      <c r="SFC8" s="348"/>
      <c r="SFD8" s="348"/>
      <c r="SFE8" s="348"/>
      <c r="SFF8" s="348"/>
      <c r="SFG8" s="348"/>
      <c r="SFH8" s="348"/>
      <c r="SFI8" s="348"/>
      <c r="SFJ8" s="348"/>
      <c r="SFK8" s="348"/>
      <c r="SFL8" s="348"/>
      <c r="SFM8" s="348"/>
      <c r="SFN8" s="348"/>
      <c r="SFO8" s="348"/>
      <c r="SFP8" s="348"/>
      <c r="SFQ8" s="348"/>
      <c r="SFR8" s="348"/>
      <c r="SFS8" s="348"/>
      <c r="SFT8" s="348"/>
      <c r="SFU8" s="348"/>
      <c r="SFV8" s="348"/>
      <c r="SFW8" s="348"/>
      <c r="SFX8" s="348"/>
      <c r="SFY8" s="348"/>
      <c r="SFZ8" s="348"/>
      <c r="SGA8" s="348"/>
      <c r="SGB8" s="348"/>
      <c r="SGC8" s="348"/>
      <c r="SGD8" s="348"/>
      <c r="SGE8" s="348"/>
      <c r="SGF8" s="348"/>
      <c r="SGG8" s="348"/>
      <c r="SGH8" s="348"/>
      <c r="SGI8" s="348"/>
      <c r="SGJ8" s="348"/>
      <c r="SGK8" s="348"/>
      <c r="SGL8" s="348"/>
      <c r="SGM8" s="348"/>
      <c r="SGN8" s="348"/>
      <c r="SGO8" s="348"/>
      <c r="SGP8" s="348"/>
      <c r="SGQ8" s="348"/>
      <c r="SGR8" s="348"/>
      <c r="SGS8" s="348"/>
      <c r="SGT8" s="348"/>
      <c r="SGU8" s="348"/>
      <c r="SGV8" s="348"/>
      <c r="SGW8" s="348"/>
      <c r="SGX8" s="348"/>
      <c r="SGY8" s="348"/>
      <c r="SGZ8" s="348"/>
      <c r="SHA8" s="348"/>
      <c r="SHB8" s="348"/>
      <c r="SHC8" s="348"/>
      <c r="SHD8" s="348"/>
      <c r="SHE8" s="348"/>
      <c r="SHF8" s="348"/>
      <c r="SHG8" s="348"/>
      <c r="SHH8" s="348"/>
      <c r="SHI8" s="348"/>
      <c r="SHJ8" s="348"/>
      <c r="SHK8" s="348"/>
      <c r="SHL8" s="348"/>
      <c r="SHM8" s="348"/>
      <c r="SHN8" s="348"/>
      <c r="SHO8" s="348"/>
      <c r="SHP8" s="348"/>
      <c r="SHQ8" s="348"/>
      <c r="SHR8" s="348"/>
      <c r="SHS8" s="348"/>
      <c r="SHT8" s="348"/>
      <c r="SHU8" s="348"/>
      <c r="SHV8" s="348"/>
      <c r="SHW8" s="348"/>
      <c r="SHX8" s="348"/>
      <c r="SHY8" s="348"/>
      <c r="SHZ8" s="348"/>
      <c r="SIA8" s="348"/>
      <c r="SIB8" s="348"/>
      <c r="SIC8" s="348"/>
      <c r="SID8" s="348"/>
      <c r="SIE8" s="348"/>
      <c r="SIF8" s="348"/>
      <c r="SIG8" s="348"/>
      <c r="SIH8" s="348"/>
      <c r="SII8" s="348"/>
      <c r="SIJ8" s="348"/>
      <c r="SIK8" s="348"/>
      <c r="SIL8" s="348"/>
      <c r="SIM8" s="348"/>
      <c r="SIN8" s="348"/>
      <c r="SIO8" s="348"/>
      <c r="SIP8" s="348"/>
      <c r="SIQ8" s="348"/>
      <c r="SIR8" s="348"/>
      <c r="SIS8" s="348"/>
      <c r="SIT8" s="348"/>
      <c r="SIU8" s="348"/>
      <c r="SIV8" s="348"/>
      <c r="SIW8" s="348"/>
      <c r="SIX8" s="348"/>
      <c r="SIY8" s="348"/>
      <c r="SIZ8" s="348"/>
      <c r="SJA8" s="348"/>
      <c r="SJB8" s="348"/>
      <c r="SJC8" s="348"/>
      <c r="SJD8" s="348"/>
      <c r="SJE8" s="348"/>
      <c r="SJF8" s="348"/>
      <c r="SJG8" s="348"/>
      <c r="SJH8" s="348"/>
      <c r="SJI8" s="348"/>
      <c r="SJJ8" s="348"/>
      <c r="SJK8" s="348"/>
      <c r="SJL8" s="348"/>
      <c r="SJM8" s="348"/>
      <c r="SJN8" s="348"/>
      <c r="SJO8" s="348"/>
      <c r="SJP8" s="348"/>
      <c r="SJQ8" s="348"/>
      <c r="SJR8" s="348"/>
      <c r="SJS8" s="348"/>
      <c r="SJT8" s="348"/>
      <c r="SJU8" s="348"/>
      <c r="SJV8" s="348"/>
      <c r="SJW8" s="348"/>
      <c r="SJX8" s="348"/>
      <c r="SJY8" s="348"/>
      <c r="SJZ8" s="348"/>
      <c r="SKA8" s="348"/>
      <c r="SKB8" s="348"/>
      <c r="SKC8" s="348"/>
      <c r="SKD8" s="348"/>
      <c r="SKE8" s="348"/>
      <c r="SKF8" s="348"/>
      <c r="SKG8" s="348"/>
      <c r="SKH8" s="348"/>
      <c r="SKI8" s="348"/>
      <c r="SKJ8" s="348"/>
      <c r="SKK8" s="348"/>
      <c r="SKL8" s="348"/>
      <c r="SKM8" s="348"/>
      <c r="SKN8" s="348"/>
      <c r="SKO8" s="348"/>
      <c r="SKP8" s="348"/>
      <c r="SKQ8" s="348"/>
      <c r="SKR8" s="348"/>
      <c r="SKS8" s="348"/>
      <c r="SKT8" s="348"/>
      <c r="SKU8" s="348"/>
      <c r="SKV8" s="348"/>
      <c r="SKW8" s="348"/>
      <c r="SKX8" s="348"/>
      <c r="SKY8" s="348"/>
      <c r="SKZ8" s="348"/>
      <c r="SLA8" s="348"/>
      <c r="SLB8" s="348"/>
      <c r="SLC8" s="348"/>
      <c r="SLD8" s="348"/>
      <c r="SLE8" s="348"/>
      <c r="SLF8" s="348"/>
      <c r="SLG8" s="348"/>
      <c r="SLH8" s="348"/>
      <c r="SLI8" s="348"/>
      <c r="SLJ8" s="348"/>
      <c r="SLK8" s="348"/>
      <c r="SLL8" s="348"/>
      <c r="SLM8" s="348"/>
      <c r="SLN8" s="348"/>
      <c r="SLO8" s="348"/>
      <c r="SLP8" s="348"/>
      <c r="SLQ8" s="348"/>
      <c r="SLR8" s="348"/>
      <c r="SLS8" s="348"/>
      <c r="SLT8" s="348"/>
      <c r="SLU8" s="348"/>
      <c r="SLV8" s="348"/>
      <c r="SLW8" s="348"/>
      <c r="SLX8" s="348"/>
      <c r="SLY8" s="348"/>
      <c r="SLZ8" s="348"/>
      <c r="SMA8" s="348"/>
      <c r="SMB8" s="348"/>
      <c r="SMC8" s="348"/>
      <c r="SMD8" s="348"/>
      <c r="SME8" s="348"/>
      <c r="SMF8" s="348"/>
      <c r="SMG8" s="348"/>
      <c r="SMH8" s="348"/>
      <c r="SMI8" s="348"/>
      <c r="SMJ8" s="348"/>
      <c r="SMK8" s="348"/>
      <c r="SML8" s="348"/>
      <c r="SMM8" s="348"/>
      <c r="SMN8" s="348"/>
      <c r="SMO8" s="348"/>
      <c r="SMP8" s="348"/>
      <c r="SMQ8" s="348"/>
      <c r="SMR8" s="348"/>
      <c r="SMS8" s="348"/>
      <c r="SMT8" s="348"/>
      <c r="SMU8" s="348"/>
      <c r="SMV8" s="348"/>
      <c r="SMW8" s="348"/>
      <c r="SMX8" s="348"/>
      <c r="SMY8" s="348"/>
      <c r="SMZ8" s="348"/>
      <c r="SNA8" s="348"/>
      <c r="SNB8" s="348"/>
      <c r="SNC8" s="348"/>
      <c r="SND8" s="348"/>
      <c r="SNE8" s="348"/>
      <c r="SNF8" s="348"/>
      <c r="SNG8" s="348"/>
      <c r="SNH8" s="348"/>
      <c r="SNI8" s="348"/>
      <c r="SNJ8" s="348"/>
      <c r="SNK8" s="348"/>
      <c r="SNL8" s="348"/>
      <c r="SNM8" s="348"/>
      <c r="SNN8" s="348"/>
      <c r="SNO8" s="348"/>
      <c r="SNP8" s="348"/>
      <c r="SNQ8" s="348"/>
      <c r="SNR8" s="348"/>
      <c r="SNS8" s="348"/>
      <c r="SNT8" s="348"/>
      <c r="SNU8" s="348"/>
      <c r="SNV8" s="348"/>
      <c r="SNW8" s="348"/>
      <c r="SNX8" s="348"/>
      <c r="SNY8" s="348"/>
      <c r="SNZ8" s="348"/>
      <c r="SOA8" s="348"/>
      <c r="SOB8" s="348"/>
      <c r="SOC8" s="348"/>
      <c r="SOD8" s="348"/>
      <c r="SOE8" s="348"/>
      <c r="SOF8" s="348"/>
      <c r="SOG8" s="348"/>
      <c r="SOH8" s="348"/>
      <c r="SOI8" s="348"/>
      <c r="SOJ8" s="348"/>
      <c r="SOK8" s="348"/>
      <c r="SOL8" s="348"/>
      <c r="SOM8" s="348"/>
      <c r="SON8" s="348"/>
      <c r="SOO8" s="348"/>
      <c r="SOP8" s="348"/>
      <c r="SOQ8" s="348"/>
      <c r="SOR8" s="348"/>
      <c r="SOS8" s="348"/>
      <c r="SOT8" s="348"/>
      <c r="SOU8" s="348"/>
      <c r="SOV8" s="348"/>
      <c r="SOW8" s="348"/>
      <c r="SOX8" s="348"/>
      <c r="SOY8" s="348"/>
      <c r="SOZ8" s="348"/>
      <c r="SPA8" s="348"/>
      <c r="SPB8" s="348"/>
      <c r="SPC8" s="348"/>
      <c r="SPD8" s="348"/>
      <c r="SPE8" s="348"/>
      <c r="SPF8" s="348"/>
      <c r="SPG8" s="348"/>
      <c r="SPH8" s="348"/>
      <c r="SPI8" s="348"/>
      <c r="SPJ8" s="348"/>
      <c r="SPK8" s="348"/>
      <c r="SPL8" s="348"/>
      <c r="SPM8" s="348"/>
      <c r="SPN8" s="348"/>
      <c r="SPO8" s="348"/>
      <c r="SPP8" s="348"/>
      <c r="SPQ8" s="348"/>
      <c r="SPR8" s="348"/>
      <c r="SPS8" s="348"/>
      <c r="SPT8" s="348"/>
      <c r="SPU8" s="348"/>
      <c r="SPV8" s="348"/>
      <c r="SPW8" s="348"/>
      <c r="SPX8" s="348"/>
      <c r="SPY8" s="348"/>
      <c r="SPZ8" s="348"/>
      <c r="SQA8" s="348"/>
      <c r="SQB8" s="348"/>
      <c r="SQC8" s="348"/>
      <c r="SQD8" s="348"/>
      <c r="SQE8" s="348"/>
      <c r="SQF8" s="348"/>
      <c r="SQG8" s="348"/>
      <c r="SQH8" s="348"/>
      <c r="SQI8" s="348"/>
      <c r="SQJ8" s="348"/>
      <c r="SQK8" s="348"/>
      <c r="SQL8" s="348"/>
      <c r="SQM8" s="348"/>
      <c r="SQN8" s="348"/>
      <c r="SQO8" s="348"/>
      <c r="SQP8" s="348"/>
      <c r="SQQ8" s="348"/>
      <c r="SQR8" s="348"/>
      <c r="SQS8" s="348"/>
      <c r="SQT8" s="348"/>
      <c r="SQU8" s="348"/>
      <c r="SQV8" s="348"/>
      <c r="SQW8" s="348"/>
      <c r="SQX8" s="348"/>
      <c r="SQY8" s="348"/>
      <c r="SQZ8" s="348"/>
      <c r="SRA8" s="348"/>
      <c r="SRB8" s="348"/>
      <c r="SRC8" s="348"/>
      <c r="SRD8" s="348"/>
      <c r="SRE8" s="348"/>
      <c r="SRF8" s="348"/>
      <c r="SRG8" s="348"/>
      <c r="SRH8" s="348"/>
      <c r="SRI8" s="348"/>
      <c r="SRJ8" s="348"/>
      <c r="SRK8" s="348"/>
      <c r="SRL8" s="348"/>
      <c r="SRM8" s="348"/>
      <c r="SRN8" s="348"/>
      <c r="SRO8" s="348"/>
      <c r="SRP8" s="348"/>
      <c r="SRQ8" s="348"/>
      <c r="SRR8" s="348"/>
      <c r="SRS8" s="348"/>
      <c r="SRT8" s="348"/>
      <c r="SRU8" s="348"/>
      <c r="SRV8" s="348"/>
      <c r="SRW8" s="348"/>
      <c r="SRX8" s="348"/>
      <c r="SRY8" s="348"/>
      <c r="SRZ8" s="348"/>
      <c r="SSA8" s="348"/>
      <c r="SSB8" s="348"/>
      <c r="SSC8" s="348"/>
      <c r="SSD8" s="348"/>
      <c r="SSE8" s="348"/>
      <c r="SSF8" s="348"/>
      <c r="SSG8" s="348"/>
      <c r="SSH8" s="348"/>
      <c r="SSI8" s="348"/>
      <c r="SSJ8" s="348"/>
      <c r="SSK8" s="348"/>
      <c r="SSL8" s="348"/>
      <c r="SSM8" s="348"/>
      <c r="SSN8" s="348"/>
      <c r="SSO8" s="348"/>
      <c r="SSP8" s="348"/>
      <c r="SSQ8" s="348"/>
      <c r="SSR8" s="348"/>
      <c r="SSS8" s="348"/>
      <c r="SST8" s="348"/>
      <c r="SSU8" s="348"/>
      <c r="SSV8" s="348"/>
      <c r="SSW8" s="348"/>
      <c r="SSX8" s="348"/>
      <c r="SSY8" s="348"/>
      <c r="SSZ8" s="348"/>
      <c r="STA8" s="348"/>
      <c r="STB8" s="348"/>
      <c r="STC8" s="348"/>
      <c r="STD8" s="348"/>
      <c r="STE8" s="348"/>
      <c r="STF8" s="348"/>
      <c r="STG8" s="348"/>
      <c r="STH8" s="348"/>
      <c r="STI8" s="348"/>
      <c r="STJ8" s="348"/>
      <c r="STK8" s="348"/>
      <c r="STL8" s="348"/>
      <c r="STM8" s="348"/>
      <c r="STN8" s="348"/>
      <c r="STO8" s="348"/>
      <c r="STP8" s="348"/>
      <c r="STQ8" s="348"/>
      <c r="STR8" s="348"/>
      <c r="STS8" s="348"/>
      <c r="STT8" s="348"/>
      <c r="STU8" s="348"/>
      <c r="STV8" s="348"/>
      <c r="STW8" s="348"/>
      <c r="STX8" s="348"/>
      <c r="STY8" s="348"/>
      <c r="STZ8" s="348"/>
      <c r="SUA8" s="348"/>
      <c r="SUB8" s="348"/>
      <c r="SUC8" s="348"/>
      <c r="SUD8" s="348"/>
      <c r="SUE8" s="348"/>
      <c r="SUF8" s="348"/>
      <c r="SUG8" s="348"/>
      <c r="SUH8" s="348"/>
      <c r="SUI8" s="348"/>
      <c r="SUJ8" s="348"/>
      <c r="SUK8" s="348"/>
      <c r="SUL8" s="348"/>
      <c r="SUM8" s="348"/>
      <c r="SUN8" s="348"/>
      <c r="SUO8" s="348"/>
      <c r="SUP8" s="348"/>
      <c r="SUQ8" s="348"/>
      <c r="SUR8" s="348"/>
      <c r="SUS8" s="348"/>
      <c r="SUT8" s="348"/>
      <c r="SUU8" s="348"/>
      <c r="SUV8" s="348"/>
      <c r="SUW8" s="348"/>
      <c r="SUX8" s="348"/>
      <c r="SUY8" s="348"/>
      <c r="SUZ8" s="348"/>
      <c r="SVA8" s="348"/>
      <c r="SVB8" s="348"/>
      <c r="SVC8" s="348"/>
      <c r="SVD8" s="348"/>
      <c r="SVE8" s="348"/>
      <c r="SVF8" s="348"/>
      <c r="SVG8" s="348"/>
      <c r="SVH8" s="348"/>
      <c r="SVI8" s="348"/>
      <c r="SVJ8" s="348"/>
      <c r="SVK8" s="348"/>
      <c r="SVL8" s="348"/>
      <c r="SVM8" s="348"/>
      <c r="SVN8" s="348"/>
      <c r="SVO8" s="348"/>
      <c r="SVP8" s="348"/>
      <c r="SVQ8" s="348"/>
      <c r="SVR8" s="348"/>
      <c r="SVS8" s="348"/>
      <c r="SVT8" s="348"/>
      <c r="SVU8" s="348"/>
      <c r="SVV8" s="348"/>
      <c r="SVW8" s="348"/>
      <c r="SVX8" s="348"/>
      <c r="SVY8" s="348"/>
      <c r="SVZ8" s="348"/>
      <c r="SWA8" s="348"/>
      <c r="SWB8" s="348"/>
      <c r="SWC8" s="348"/>
      <c r="SWD8" s="348"/>
      <c r="SWE8" s="348"/>
      <c r="SWF8" s="348"/>
      <c r="SWG8" s="348"/>
      <c r="SWH8" s="348"/>
      <c r="SWI8" s="348"/>
      <c r="SWJ8" s="348"/>
      <c r="SWK8" s="348"/>
      <c r="SWL8" s="348"/>
      <c r="SWM8" s="348"/>
      <c r="SWN8" s="348"/>
      <c r="SWO8" s="348"/>
      <c r="SWP8" s="348"/>
      <c r="SWQ8" s="348"/>
      <c r="SWR8" s="348"/>
      <c r="SWS8" s="348"/>
      <c r="SWT8" s="348"/>
      <c r="SWU8" s="348"/>
      <c r="SWV8" s="348"/>
      <c r="SWW8" s="348"/>
      <c r="SWX8" s="348"/>
      <c r="SWY8" s="348"/>
      <c r="SWZ8" s="348"/>
      <c r="SXA8" s="348"/>
      <c r="SXB8" s="348"/>
      <c r="SXC8" s="348"/>
      <c r="SXD8" s="348"/>
      <c r="SXE8" s="348"/>
      <c r="SXF8" s="348"/>
      <c r="SXG8" s="348"/>
      <c r="SXH8" s="348"/>
      <c r="SXI8" s="348"/>
      <c r="SXJ8" s="348"/>
      <c r="SXK8" s="348"/>
      <c r="SXL8" s="348"/>
      <c r="SXM8" s="348"/>
      <c r="SXN8" s="348"/>
      <c r="SXO8" s="348"/>
      <c r="SXP8" s="348"/>
      <c r="SXQ8" s="348"/>
      <c r="SXR8" s="348"/>
      <c r="SXS8" s="348"/>
      <c r="SXT8" s="348"/>
      <c r="SXU8" s="348"/>
      <c r="SXV8" s="348"/>
      <c r="SXW8" s="348"/>
      <c r="SXX8" s="348"/>
      <c r="SXY8" s="348"/>
      <c r="SXZ8" s="348"/>
      <c r="SYA8" s="348"/>
      <c r="SYB8" s="348"/>
      <c r="SYC8" s="348"/>
      <c r="SYD8" s="348"/>
      <c r="SYE8" s="348"/>
      <c r="SYF8" s="348"/>
      <c r="SYG8" s="348"/>
      <c r="SYH8" s="348"/>
      <c r="SYI8" s="348"/>
      <c r="SYJ8" s="348"/>
      <c r="SYK8" s="348"/>
      <c r="SYL8" s="348"/>
      <c r="SYM8" s="348"/>
      <c r="SYN8" s="348"/>
      <c r="SYO8" s="348"/>
      <c r="SYP8" s="348"/>
      <c r="SYQ8" s="348"/>
      <c r="SYR8" s="348"/>
      <c r="SYS8" s="348"/>
      <c r="SYT8" s="348"/>
      <c r="SYU8" s="348"/>
      <c r="SYV8" s="348"/>
      <c r="SYW8" s="348"/>
      <c r="SYX8" s="348"/>
      <c r="SYY8" s="348"/>
      <c r="SYZ8" s="348"/>
      <c r="SZA8" s="348"/>
      <c r="SZB8" s="348"/>
      <c r="SZC8" s="348"/>
      <c r="SZD8" s="348"/>
      <c r="SZE8" s="348"/>
      <c r="SZF8" s="348"/>
      <c r="SZG8" s="348"/>
      <c r="SZH8" s="348"/>
      <c r="SZI8" s="348"/>
      <c r="SZJ8" s="348"/>
      <c r="SZK8" s="348"/>
      <c r="SZL8" s="348"/>
      <c r="SZM8" s="348"/>
      <c r="SZN8" s="348"/>
      <c r="SZO8" s="348"/>
      <c r="SZP8" s="348"/>
      <c r="SZQ8" s="348"/>
      <c r="SZR8" s="348"/>
      <c r="SZS8" s="348"/>
      <c r="SZT8" s="348"/>
      <c r="SZU8" s="348"/>
      <c r="SZV8" s="348"/>
      <c r="SZW8" s="348"/>
      <c r="SZX8" s="348"/>
      <c r="SZY8" s="348"/>
      <c r="SZZ8" s="348"/>
      <c r="TAA8" s="348"/>
      <c r="TAB8" s="348"/>
      <c r="TAC8" s="348"/>
      <c r="TAD8" s="348"/>
      <c r="TAE8" s="348"/>
      <c r="TAF8" s="348"/>
      <c r="TAG8" s="348"/>
      <c r="TAH8" s="348"/>
      <c r="TAI8" s="348"/>
      <c r="TAJ8" s="348"/>
      <c r="TAK8" s="348"/>
      <c r="TAL8" s="348"/>
      <c r="TAM8" s="348"/>
      <c r="TAN8" s="348"/>
      <c r="TAO8" s="348"/>
      <c r="TAP8" s="348"/>
      <c r="TAQ8" s="348"/>
      <c r="TAR8" s="348"/>
      <c r="TAS8" s="348"/>
      <c r="TAT8" s="348"/>
      <c r="TAU8" s="348"/>
      <c r="TAV8" s="348"/>
      <c r="TAW8" s="348"/>
      <c r="TAX8" s="348"/>
      <c r="TAY8" s="348"/>
      <c r="TAZ8" s="348"/>
      <c r="TBA8" s="348"/>
      <c r="TBB8" s="348"/>
      <c r="TBC8" s="348"/>
      <c r="TBD8" s="348"/>
      <c r="TBE8" s="348"/>
      <c r="TBF8" s="348"/>
      <c r="TBG8" s="348"/>
      <c r="TBH8" s="348"/>
      <c r="TBI8" s="348"/>
      <c r="TBJ8" s="348"/>
      <c r="TBK8" s="348"/>
      <c r="TBL8" s="348"/>
      <c r="TBM8" s="348"/>
      <c r="TBN8" s="348"/>
      <c r="TBO8" s="348"/>
      <c r="TBP8" s="348"/>
      <c r="TBQ8" s="348"/>
      <c r="TBR8" s="348"/>
      <c r="TBS8" s="348"/>
      <c r="TBT8" s="348"/>
      <c r="TBU8" s="348"/>
      <c r="TBV8" s="348"/>
      <c r="TBW8" s="348"/>
      <c r="TBX8" s="348"/>
      <c r="TBY8" s="348"/>
      <c r="TBZ8" s="348"/>
      <c r="TCA8" s="348"/>
      <c r="TCB8" s="348"/>
      <c r="TCC8" s="348"/>
      <c r="TCD8" s="348"/>
      <c r="TCE8" s="348"/>
      <c r="TCF8" s="348"/>
      <c r="TCG8" s="348"/>
      <c r="TCH8" s="348"/>
      <c r="TCI8" s="348"/>
      <c r="TCJ8" s="348"/>
      <c r="TCK8" s="348"/>
      <c r="TCL8" s="348"/>
      <c r="TCM8" s="348"/>
      <c r="TCN8" s="348"/>
      <c r="TCO8" s="348"/>
      <c r="TCP8" s="348"/>
      <c r="TCQ8" s="348"/>
      <c r="TCR8" s="348"/>
      <c r="TCS8" s="348"/>
      <c r="TCT8" s="348"/>
      <c r="TCU8" s="348"/>
      <c r="TCV8" s="348"/>
      <c r="TCW8" s="348"/>
      <c r="TCX8" s="348"/>
      <c r="TCY8" s="348"/>
      <c r="TCZ8" s="348"/>
      <c r="TDA8" s="348"/>
      <c r="TDB8" s="348"/>
      <c r="TDC8" s="348"/>
      <c r="TDD8" s="348"/>
      <c r="TDE8" s="348"/>
      <c r="TDF8" s="348"/>
      <c r="TDG8" s="348"/>
      <c r="TDH8" s="348"/>
      <c r="TDI8" s="348"/>
      <c r="TDJ8" s="348"/>
      <c r="TDK8" s="348"/>
      <c r="TDL8" s="348"/>
      <c r="TDM8" s="348"/>
      <c r="TDN8" s="348"/>
      <c r="TDO8" s="348"/>
      <c r="TDP8" s="348"/>
      <c r="TDQ8" s="348"/>
      <c r="TDR8" s="348"/>
      <c r="TDS8" s="348"/>
      <c r="TDT8" s="348"/>
      <c r="TDU8" s="348"/>
      <c r="TDV8" s="348"/>
      <c r="TDW8" s="348"/>
      <c r="TDX8" s="348"/>
      <c r="TDY8" s="348"/>
      <c r="TDZ8" s="348"/>
      <c r="TEA8" s="348"/>
      <c r="TEB8" s="348"/>
      <c r="TEC8" s="348"/>
      <c r="TED8" s="348"/>
      <c r="TEE8" s="348"/>
      <c r="TEF8" s="348"/>
      <c r="TEG8" s="348"/>
      <c r="TEH8" s="348"/>
      <c r="TEI8" s="348"/>
      <c r="TEJ8" s="348"/>
      <c r="TEK8" s="348"/>
      <c r="TEL8" s="348"/>
      <c r="TEM8" s="348"/>
      <c r="TEN8" s="348"/>
      <c r="TEO8" s="348"/>
      <c r="TEP8" s="348"/>
      <c r="TEQ8" s="348"/>
      <c r="TER8" s="348"/>
      <c r="TES8" s="348"/>
      <c r="TET8" s="348"/>
      <c r="TEU8" s="348"/>
      <c r="TEV8" s="348"/>
      <c r="TEW8" s="348"/>
      <c r="TEX8" s="348"/>
      <c r="TEY8" s="348"/>
      <c r="TEZ8" s="348"/>
      <c r="TFA8" s="348"/>
      <c r="TFB8" s="348"/>
      <c r="TFC8" s="348"/>
      <c r="TFD8" s="348"/>
      <c r="TFE8" s="348"/>
      <c r="TFF8" s="348"/>
      <c r="TFG8" s="348"/>
      <c r="TFH8" s="348"/>
      <c r="TFI8" s="348"/>
      <c r="TFJ8" s="348"/>
      <c r="TFK8" s="348"/>
      <c r="TFL8" s="348"/>
      <c r="TFM8" s="348"/>
      <c r="TFN8" s="348"/>
      <c r="TFO8" s="348"/>
      <c r="TFP8" s="348"/>
      <c r="TFQ8" s="348"/>
      <c r="TFR8" s="348"/>
      <c r="TFS8" s="348"/>
      <c r="TFT8" s="348"/>
      <c r="TFU8" s="348"/>
      <c r="TFV8" s="348"/>
      <c r="TFW8" s="348"/>
      <c r="TFX8" s="348"/>
      <c r="TFY8" s="348"/>
      <c r="TFZ8" s="348"/>
      <c r="TGA8" s="348"/>
      <c r="TGB8" s="348"/>
      <c r="TGC8" s="348"/>
      <c r="TGD8" s="348"/>
      <c r="TGE8" s="348"/>
      <c r="TGF8" s="348"/>
      <c r="TGG8" s="348"/>
      <c r="TGH8" s="348"/>
      <c r="TGI8" s="348"/>
      <c r="TGJ8" s="348"/>
      <c r="TGK8" s="348"/>
      <c r="TGL8" s="348"/>
      <c r="TGM8" s="348"/>
      <c r="TGN8" s="348"/>
      <c r="TGO8" s="348"/>
      <c r="TGP8" s="348"/>
      <c r="TGQ8" s="348"/>
      <c r="TGR8" s="348"/>
      <c r="TGS8" s="348"/>
      <c r="TGT8" s="348"/>
      <c r="TGU8" s="348"/>
      <c r="TGV8" s="348"/>
      <c r="TGW8" s="348"/>
      <c r="TGX8" s="348"/>
      <c r="TGY8" s="348"/>
      <c r="TGZ8" s="348"/>
      <c r="THA8" s="348"/>
      <c r="THB8" s="348"/>
      <c r="THC8" s="348"/>
      <c r="THD8" s="348"/>
      <c r="THE8" s="348"/>
      <c r="THF8" s="348"/>
      <c r="THG8" s="348"/>
      <c r="THH8" s="348"/>
      <c r="THI8" s="348"/>
      <c r="THJ8" s="348"/>
      <c r="THK8" s="348"/>
      <c r="THL8" s="348"/>
      <c r="THM8" s="348"/>
      <c r="THN8" s="348"/>
      <c r="THO8" s="348"/>
      <c r="THP8" s="348"/>
      <c r="THQ8" s="348"/>
      <c r="THR8" s="348"/>
      <c r="THS8" s="348"/>
      <c r="THT8" s="348"/>
      <c r="THU8" s="348"/>
      <c r="THV8" s="348"/>
      <c r="THW8" s="348"/>
      <c r="THX8" s="348"/>
      <c r="THY8" s="348"/>
      <c r="THZ8" s="348"/>
      <c r="TIA8" s="348"/>
      <c r="TIB8" s="348"/>
      <c r="TIC8" s="348"/>
      <c r="TID8" s="348"/>
      <c r="TIE8" s="348"/>
      <c r="TIF8" s="348"/>
      <c r="TIG8" s="348"/>
      <c r="TIH8" s="348"/>
      <c r="TII8" s="348"/>
      <c r="TIJ8" s="348"/>
      <c r="TIK8" s="348"/>
      <c r="TIL8" s="348"/>
      <c r="TIM8" s="348"/>
      <c r="TIN8" s="348"/>
      <c r="TIO8" s="348"/>
      <c r="TIP8" s="348"/>
      <c r="TIQ8" s="348"/>
      <c r="TIR8" s="348"/>
      <c r="TIS8" s="348"/>
      <c r="TIT8" s="348"/>
      <c r="TIU8" s="348"/>
      <c r="TIV8" s="348"/>
      <c r="TIW8" s="348"/>
      <c r="TIX8" s="348"/>
      <c r="TIY8" s="348"/>
      <c r="TIZ8" s="348"/>
      <c r="TJA8" s="348"/>
      <c r="TJB8" s="348"/>
      <c r="TJC8" s="348"/>
      <c r="TJD8" s="348"/>
      <c r="TJE8" s="348"/>
      <c r="TJF8" s="348"/>
      <c r="TJG8" s="348"/>
      <c r="TJH8" s="348"/>
      <c r="TJI8" s="348"/>
      <c r="TJJ8" s="348"/>
      <c r="TJK8" s="348"/>
      <c r="TJL8" s="348"/>
      <c r="TJM8" s="348"/>
      <c r="TJN8" s="348"/>
      <c r="TJO8" s="348"/>
      <c r="TJP8" s="348"/>
      <c r="TJQ8" s="348"/>
      <c r="TJR8" s="348"/>
      <c r="TJS8" s="348"/>
      <c r="TJT8" s="348"/>
      <c r="TJU8" s="348"/>
      <c r="TJV8" s="348"/>
      <c r="TJW8" s="348"/>
      <c r="TJX8" s="348"/>
      <c r="TJY8" s="348"/>
      <c r="TJZ8" s="348"/>
      <c r="TKA8" s="348"/>
      <c r="TKB8" s="348"/>
      <c r="TKC8" s="348"/>
      <c r="TKD8" s="348"/>
      <c r="TKE8" s="348"/>
      <c r="TKF8" s="348"/>
      <c r="TKG8" s="348"/>
      <c r="TKH8" s="348"/>
      <c r="TKI8" s="348"/>
      <c r="TKJ8" s="348"/>
      <c r="TKK8" s="348"/>
      <c r="TKL8" s="348"/>
      <c r="TKM8" s="348"/>
      <c r="TKN8" s="348"/>
      <c r="TKO8" s="348"/>
      <c r="TKP8" s="348"/>
      <c r="TKQ8" s="348"/>
      <c r="TKR8" s="348"/>
      <c r="TKS8" s="348"/>
      <c r="TKT8" s="348"/>
      <c r="TKU8" s="348"/>
      <c r="TKV8" s="348"/>
      <c r="TKW8" s="348"/>
      <c r="TKX8" s="348"/>
      <c r="TKY8" s="348"/>
      <c r="TKZ8" s="348"/>
      <c r="TLA8" s="348"/>
      <c r="TLB8" s="348"/>
      <c r="TLC8" s="348"/>
      <c r="TLD8" s="348"/>
      <c r="TLE8" s="348"/>
      <c r="TLF8" s="348"/>
      <c r="TLG8" s="348"/>
      <c r="TLH8" s="348"/>
      <c r="TLI8" s="348"/>
      <c r="TLJ8" s="348"/>
      <c r="TLK8" s="348"/>
      <c r="TLL8" s="348"/>
      <c r="TLM8" s="348"/>
      <c r="TLN8" s="348"/>
      <c r="TLO8" s="348"/>
      <c r="TLP8" s="348"/>
      <c r="TLQ8" s="348"/>
      <c r="TLR8" s="348"/>
      <c r="TLS8" s="348"/>
      <c r="TLT8" s="348"/>
      <c r="TLU8" s="348"/>
      <c r="TLV8" s="348"/>
      <c r="TLW8" s="348"/>
      <c r="TLX8" s="348"/>
      <c r="TLY8" s="348"/>
      <c r="TLZ8" s="348"/>
      <c r="TMA8" s="348"/>
      <c r="TMB8" s="348"/>
      <c r="TMC8" s="348"/>
      <c r="TMD8" s="348"/>
      <c r="TME8" s="348"/>
      <c r="TMF8" s="348"/>
      <c r="TMG8" s="348"/>
      <c r="TMH8" s="348"/>
      <c r="TMI8" s="348"/>
      <c r="TMJ8" s="348"/>
      <c r="TMK8" s="348"/>
      <c r="TML8" s="348"/>
      <c r="TMM8" s="348"/>
      <c r="TMN8" s="348"/>
      <c r="TMO8" s="348"/>
      <c r="TMP8" s="348"/>
      <c r="TMQ8" s="348"/>
      <c r="TMR8" s="348"/>
      <c r="TMS8" s="348"/>
      <c r="TMT8" s="348"/>
      <c r="TMU8" s="348"/>
      <c r="TMV8" s="348"/>
      <c r="TMW8" s="348"/>
      <c r="TMX8" s="348"/>
      <c r="TMY8" s="348"/>
      <c r="TMZ8" s="348"/>
      <c r="TNA8" s="348"/>
      <c r="TNB8" s="348"/>
      <c r="TNC8" s="348"/>
      <c r="TND8" s="348"/>
      <c r="TNE8" s="348"/>
      <c r="TNF8" s="348"/>
      <c r="TNG8" s="348"/>
      <c r="TNH8" s="348"/>
      <c r="TNI8" s="348"/>
      <c r="TNJ8" s="348"/>
      <c r="TNK8" s="348"/>
      <c r="TNL8" s="348"/>
      <c r="TNM8" s="348"/>
      <c r="TNN8" s="348"/>
      <c r="TNO8" s="348"/>
      <c r="TNP8" s="348"/>
      <c r="TNQ8" s="348"/>
      <c r="TNR8" s="348"/>
      <c r="TNS8" s="348"/>
      <c r="TNT8" s="348"/>
      <c r="TNU8" s="348"/>
      <c r="TNV8" s="348"/>
      <c r="TNW8" s="348"/>
      <c r="TNX8" s="348"/>
      <c r="TNY8" s="348"/>
      <c r="TNZ8" s="348"/>
      <c r="TOA8" s="348"/>
      <c r="TOB8" s="348"/>
      <c r="TOC8" s="348"/>
      <c r="TOD8" s="348"/>
      <c r="TOE8" s="348"/>
      <c r="TOF8" s="348"/>
      <c r="TOG8" s="348"/>
      <c r="TOH8" s="348"/>
      <c r="TOI8" s="348"/>
      <c r="TOJ8" s="348"/>
      <c r="TOK8" s="348"/>
      <c r="TOL8" s="348"/>
      <c r="TOM8" s="348"/>
      <c r="TON8" s="348"/>
      <c r="TOO8" s="348"/>
      <c r="TOP8" s="348"/>
      <c r="TOQ8" s="348"/>
      <c r="TOR8" s="348"/>
      <c r="TOS8" s="348"/>
      <c r="TOT8" s="348"/>
      <c r="TOU8" s="348"/>
      <c r="TOV8" s="348"/>
      <c r="TOW8" s="348"/>
      <c r="TOX8" s="348"/>
      <c r="TOY8" s="348"/>
      <c r="TOZ8" s="348"/>
      <c r="TPA8" s="348"/>
      <c r="TPB8" s="348"/>
      <c r="TPC8" s="348"/>
      <c r="TPD8" s="348"/>
      <c r="TPE8" s="348"/>
      <c r="TPF8" s="348"/>
      <c r="TPG8" s="348"/>
      <c r="TPH8" s="348"/>
      <c r="TPI8" s="348"/>
      <c r="TPJ8" s="348"/>
      <c r="TPK8" s="348"/>
      <c r="TPL8" s="348"/>
      <c r="TPM8" s="348"/>
      <c r="TPN8" s="348"/>
      <c r="TPO8" s="348"/>
      <c r="TPP8" s="348"/>
      <c r="TPQ8" s="348"/>
      <c r="TPR8" s="348"/>
      <c r="TPS8" s="348"/>
      <c r="TPT8" s="348"/>
      <c r="TPU8" s="348"/>
      <c r="TPV8" s="348"/>
      <c r="TPW8" s="348"/>
      <c r="TPX8" s="348"/>
      <c r="TPY8" s="348"/>
      <c r="TPZ8" s="348"/>
      <c r="TQA8" s="348"/>
      <c r="TQB8" s="348"/>
      <c r="TQC8" s="348"/>
      <c r="TQD8" s="348"/>
      <c r="TQE8" s="348"/>
      <c r="TQF8" s="348"/>
      <c r="TQG8" s="348"/>
      <c r="TQH8" s="348"/>
      <c r="TQI8" s="348"/>
      <c r="TQJ8" s="348"/>
      <c r="TQK8" s="348"/>
      <c r="TQL8" s="348"/>
      <c r="TQM8" s="348"/>
      <c r="TQN8" s="348"/>
      <c r="TQO8" s="348"/>
      <c r="TQP8" s="348"/>
      <c r="TQQ8" s="348"/>
      <c r="TQR8" s="348"/>
      <c r="TQS8" s="348"/>
      <c r="TQT8" s="348"/>
      <c r="TQU8" s="348"/>
      <c r="TQV8" s="348"/>
      <c r="TQW8" s="348"/>
      <c r="TQX8" s="348"/>
      <c r="TQY8" s="348"/>
      <c r="TQZ8" s="348"/>
      <c r="TRA8" s="348"/>
      <c r="TRB8" s="348"/>
      <c r="TRC8" s="348"/>
      <c r="TRD8" s="348"/>
      <c r="TRE8" s="348"/>
      <c r="TRF8" s="348"/>
      <c r="TRG8" s="348"/>
      <c r="TRH8" s="348"/>
      <c r="TRI8" s="348"/>
      <c r="TRJ8" s="348"/>
      <c r="TRK8" s="348"/>
      <c r="TRL8" s="348"/>
      <c r="TRM8" s="348"/>
      <c r="TRN8" s="348"/>
      <c r="TRO8" s="348"/>
      <c r="TRP8" s="348"/>
      <c r="TRQ8" s="348"/>
      <c r="TRR8" s="348"/>
      <c r="TRS8" s="348"/>
      <c r="TRT8" s="348"/>
      <c r="TRU8" s="348"/>
      <c r="TRV8" s="348"/>
      <c r="TRW8" s="348"/>
      <c r="TRX8" s="348"/>
      <c r="TRY8" s="348"/>
      <c r="TRZ8" s="348"/>
      <c r="TSA8" s="348"/>
      <c r="TSB8" s="348"/>
      <c r="TSC8" s="348"/>
      <c r="TSD8" s="348"/>
      <c r="TSE8" s="348"/>
      <c r="TSF8" s="348"/>
      <c r="TSG8" s="348"/>
      <c r="TSH8" s="348"/>
      <c r="TSI8" s="348"/>
      <c r="TSJ8" s="348"/>
      <c r="TSK8" s="348"/>
      <c r="TSL8" s="348"/>
      <c r="TSM8" s="348"/>
      <c r="TSN8" s="348"/>
      <c r="TSO8" s="348"/>
      <c r="TSP8" s="348"/>
      <c r="TSQ8" s="348"/>
      <c r="TSR8" s="348"/>
      <c r="TSS8" s="348"/>
      <c r="TST8" s="348"/>
      <c r="TSU8" s="348"/>
      <c r="TSV8" s="348"/>
      <c r="TSW8" s="348"/>
      <c r="TSX8" s="348"/>
      <c r="TSY8" s="348"/>
      <c r="TSZ8" s="348"/>
      <c r="TTA8" s="348"/>
      <c r="TTB8" s="348"/>
      <c r="TTC8" s="348"/>
      <c r="TTD8" s="348"/>
      <c r="TTE8" s="348"/>
      <c r="TTF8" s="348"/>
      <c r="TTG8" s="348"/>
      <c r="TTH8" s="348"/>
      <c r="TTI8" s="348"/>
      <c r="TTJ8" s="348"/>
      <c r="TTK8" s="348"/>
      <c r="TTL8" s="348"/>
      <c r="TTM8" s="348"/>
      <c r="TTN8" s="348"/>
      <c r="TTO8" s="348"/>
      <c r="TTP8" s="348"/>
      <c r="TTQ8" s="348"/>
      <c r="TTR8" s="348"/>
      <c r="TTS8" s="348"/>
      <c r="TTT8" s="348"/>
      <c r="TTU8" s="348"/>
      <c r="TTV8" s="348"/>
      <c r="TTW8" s="348"/>
      <c r="TTX8" s="348"/>
      <c r="TTY8" s="348"/>
      <c r="TTZ8" s="348"/>
      <c r="TUA8" s="348"/>
      <c r="TUB8" s="348"/>
      <c r="TUC8" s="348"/>
      <c r="TUD8" s="348"/>
      <c r="TUE8" s="348"/>
      <c r="TUF8" s="348"/>
      <c r="TUG8" s="348"/>
      <c r="TUH8" s="348"/>
      <c r="TUI8" s="348"/>
      <c r="TUJ8" s="348"/>
      <c r="TUK8" s="348"/>
      <c r="TUL8" s="348"/>
      <c r="TUM8" s="348"/>
      <c r="TUN8" s="348"/>
      <c r="TUO8" s="348"/>
      <c r="TUP8" s="348"/>
      <c r="TUQ8" s="348"/>
      <c r="TUR8" s="348"/>
      <c r="TUS8" s="348"/>
      <c r="TUT8" s="348"/>
      <c r="TUU8" s="348"/>
      <c r="TUV8" s="348"/>
      <c r="TUW8" s="348"/>
      <c r="TUX8" s="348"/>
      <c r="TUY8" s="348"/>
      <c r="TUZ8" s="348"/>
      <c r="TVA8" s="348"/>
      <c r="TVB8" s="348"/>
      <c r="TVC8" s="348"/>
      <c r="TVD8" s="348"/>
      <c r="TVE8" s="348"/>
      <c r="TVF8" s="348"/>
      <c r="TVG8" s="348"/>
      <c r="TVH8" s="348"/>
      <c r="TVI8" s="348"/>
      <c r="TVJ8" s="348"/>
      <c r="TVK8" s="348"/>
      <c r="TVL8" s="348"/>
      <c r="TVM8" s="348"/>
      <c r="TVN8" s="348"/>
      <c r="TVO8" s="348"/>
      <c r="TVP8" s="348"/>
      <c r="TVQ8" s="348"/>
      <c r="TVR8" s="348"/>
      <c r="TVS8" s="348"/>
      <c r="TVT8" s="348"/>
      <c r="TVU8" s="348"/>
      <c r="TVV8" s="348"/>
      <c r="TVW8" s="348"/>
      <c r="TVX8" s="348"/>
      <c r="TVY8" s="348"/>
      <c r="TVZ8" s="348"/>
      <c r="TWA8" s="348"/>
      <c r="TWB8" s="348"/>
      <c r="TWC8" s="348"/>
      <c r="TWD8" s="348"/>
      <c r="TWE8" s="348"/>
      <c r="TWF8" s="348"/>
      <c r="TWG8" s="348"/>
      <c r="TWH8" s="348"/>
      <c r="TWI8" s="348"/>
      <c r="TWJ8" s="348"/>
      <c r="TWK8" s="348"/>
      <c r="TWL8" s="348"/>
      <c r="TWM8" s="348"/>
      <c r="TWN8" s="348"/>
      <c r="TWO8" s="348"/>
      <c r="TWP8" s="348"/>
      <c r="TWQ8" s="348"/>
      <c r="TWR8" s="348"/>
      <c r="TWS8" s="348"/>
      <c r="TWT8" s="348"/>
      <c r="TWU8" s="348"/>
      <c r="TWV8" s="348"/>
      <c r="TWW8" s="348"/>
      <c r="TWX8" s="348"/>
      <c r="TWY8" s="348"/>
      <c r="TWZ8" s="348"/>
      <c r="TXA8" s="348"/>
      <c r="TXB8" s="348"/>
      <c r="TXC8" s="348"/>
      <c r="TXD8" s="348"/>
      <c r="TXE8" s="348"/>
      <c r="TXF8" s="348"/>
      <c r="TXG8" s="348"/>
      <c r="TXH8" s="348"/>
      <c r="TXI8" s="348"/>
      <c r="TXJ8" s="348"/>
      <c r="TXK8" s="348"/>
      <c r="TXL8" s="348"/>
      <c r="TXM8" s="348"/>
      <c r="TXN8" s="348"/>
      <c r="TXO8" s="348"/>
      <c r="TXP8" s="348"/>
      <c r="TXQ8" s="348"/>
      <c r="TXR8" s="348"/>
      <c r="TXS8" s="348"/>
      <c r="TXT8" s="348"/>
      <c r="TXU8" s="348"/>
      <c r="TXV8" s="348"/>
      <c r="TXW8" s="348"/>
      <c r="TXX8" s="348"/>
      <c r="TXY8" s="348"/>
      <c r="TXZ8" s="348"/>
      <c r="TYA8" s="348"/>
      <c r="TYB8" s="348"/>
      <c r="TYC8" s="348"/>
      <c r="TYD8" s="348"/>
      <c r="TYE8" s="348"/>
      <c r="TYF8" s="348"/>
      <c r="TYG8" s="348"/>
      <c r="TYH8" s="348"/>
      <c r="TYI8" s="348"/>
      <c r="TYJ8" s="348"/>
      <c r="TYK8" s="348"/>
      <c r="TYL8" s="348"/>
      <c r="TYM8" s="348"/>
      <c r="TYN8" s="348"/>
      <c r="TYO8" s="348"/>
      <c r="TYP8" s="348"/>
      <c r="TYQ8" s="348"/>
      <c r="TYR8" s="348"/>
      <c r="TYS8" s="348"/>
      <c r="TYT8" s="348"/>
      <c r="TYU8" s="348"/>
      <c r="TYV8" s="348"/>
      <c r="TYW8" s="348"/>
      <c r="TYX8" s="348"/>
      <c r="TYY8" s="348"/>
      <c r="TYZ8" s="348"/>
      <c r="TZA8" s="348"/>
      <c r="TZB8" s="348"/>
      <c r="TZC8" s="348"/>
      <c r="TZD8" s="348"/>
      <c r="TZE8" s="348"/>
      <c r="TZF8" s="348"/>
      <c r="TZG8" s="348"/>
      <c r="TZH8" s="348"/>
      <c r="TZI8" s="348"/>
      <c r="TZJ8" s="348"/>
      <c r="TZK8" s="348"/>
      <c r="TZL8" s="348"/>
      <c r="TZM8" s="348"/>
      <c r="TZN8" s="348"/>
      <c r="TZO8" s="348"/>
      <c r="TZP8" s="348"/>
      <c r="TZQ8" s="348"/>
      <c r="TZR8" s="348"/>
      <c r="TZS8" s="348"/>
      <c r="TZT8" s="348"/>
      <c r="TZU8" s="348"/>
      <c r="TZV8" s="348"/>
      <c r="TZW8" s="348"/>
      <c r="TZX8" s="348"/>
      <c r="TZY8" s="348"/>
      <c r="TZZ8" s="348"/>
      <c r="UAA8" s="348"/>
      <c r="UAB8" s="348"/>
      <c r="UAC8" s="348"/>
      <c r="UAD8" s="348"/>
      <c r="UAE8" s="348"/>
      <c r="UAF8" s="348"/>
      <c r="UAG8" s="348"/>
      <c r="UAH8" s="348"/>
      <c r="UAI8" s="348"/>
      <c r="UAJ8" s="348"/>
      <c r="UAK8" s="348"/>
      <c r="UAL8" s="348"/>
      <c r="UAM8" s="348"/>
      <c r="UAN8" s="348"/>
      <c r="UAO8" s="348"/>
      <c r="UAP8" s="348"/>
      <c r="UAQ8" s="348"/>
      <c r="UAR8" s="348"/>
      <c r="UAS8" s="348"/>
      <c r="UAT8" s="348"/>
      <c r="UAU8" s="348"/>
      <c r="UAV8" s="348"/>
      <c r="UAW8" s="348"/>
      <c r="UAX8" s="348"/>
      <c r="UAY8" s="348"/>
      <c r="UAZ8" s="348"/>
      <c r="UBA8" s="348"/>
      <c r="UBB8" s="348"/>
      <c r="UBC8" s="348"/>
      <c r="UBD8" s="348"/>
      <c r="UBE8" s="348"/>
      <c r="UBF8" s="348"/>
      <c r="UBG8" s="348"/>
      <c r="UBH8" s="348"/>
      <c r="UBI8" s="348"/>
      <c r="UBJ8" s="348"/>
      <c r="UBK8" s="348"/>
      <c r="UBL8" s="348"/>
      <c r="UBM8" s="348"/>
      <c r="UBN8" s="348"/>
      <c r="UBO8" s="348"/>
      <c r="UBP8" s="348"/>
      <c r="UBQ8" s="348"/>
      <c r="UBR8" s="348"/>
      <c r="UBS8" s="348"/>
      <c r="UBT8" s="348"/>
      <c r="UBU8" s="348"/>
      <c r="UBV8" s="348"/>
      <c r="UBW8" s="348"/>
      <c r="UBX8" s="348"/>
      <c r="UBY8" s="348"/>
      <c r="UBZ8" s="348"/>
      <c r="UCA8" s="348"/>
      <c r="UCB8" s="348"/>
      <c r="UCC8" s="348"/>
      <c r="UCD8" s="348"/>
      <c r="UCE8" s="348"/>
      <c r="UCF8" s="348"/>
      <c r="UCG8" s="348"/>
      <c r="UCH8" s="348"/>
      <c r="UCI8" s="348"/>
      <c r="UCJ8" s="348"/>
      <c r="UCK8" s="348"/>
      <c r="UCL8" s="348"/>
      <c r="UCM8" s="348"/>
      <c r="UCN8" s="348"/>
      <c r="UCO8" s="348"/>
      <c r="UCP8" s="348"/>
      <c r="UCQ8" s="348"/>
      <c r="UCR8" s="348"/>
      <c r="UCS8" s="348"/>
      <c r="UCT8" s="348"/>
      <c r="UCU8" s="348"/>
      <c r="UCV8" s="348"/>
      <c r="UCW8" s="348"/>
      <c r="UCX8" s="348"/>
      <c r="UCY8" s="348"/>
      <c r="UCZ8" s="348"/>
      <c r="UDA8" s="348"/>
      <c r="UDB8" s="348"/>
      <c r="UDC8" s="348"/>
      <c r="UDD8" s="348"/>
      <c r="UDE8" s="348"/>
      <c r="UDF8" s="348"/>
      <c r="UDG8" s="348"/>
      <c r="UDH8" s="348"/>
      <c r="UDI8" s="348"/>
      <c r="UDJ8" s="348"/>
      <c r="UDK8" s="348"/>
      <c r="UDL8" s="348"/>
      <c r="UDM8" s="348"/>
      <c r="UDN8" s="348"/>
      <c r="UDO8" s="348"/>
      <c r="UDP8" s="348"/>
      <c r="UDQ8" s="348"/>
      <c r="UDR8" s="348"/>
      <c r="UDS8" s="348"/>
      <c r="UDT8" s="348"/>
      <c r="UDU8" s="348"/>
      <c r="UDV8" s="348"/>
      <c r="UDW8" s="348"/>
      <c r="UDX8" s="348"/>
      <c r="UDY8" s="348"/>
      <c r="UDZ8" s="348"/>
      <c r="UEA8" s="348"/>
      <c r="UEB8" s="348"/>
      <c r="UEC8" s="348"/>
      <c r="UED8" s="348"/>
      <c r="UEE8" s="348"/>
      <c r="UEF8" s="348"/>
      <c r="UEG8" s="348"/>
      <c r="UEH8" s="348"/>
      <c r="UEI8" s="348"/>
      <c r="UEJ8" s="348"/>
      <c r="UEK8" s="348"/>
      <c r="UEL8" s="348"/>
      <c r="UEM8" s="348"/>
      <c r="UEN8" s="348"/>
      <c r="UEO8" s="348"/>
      <c r="UEP8" s="348"/>
      <c r="UEQ8" s="348"/>
      <c r="UER8" s="348"/>
      <c r="UES8" s="348"/>
      <c r="UET8" s="348"/>
      <c r="UEU8" s="348"/>
      <c r="UEV8" s="348"/>
      <c r="UEW8" s="348"/>
      <c r="UEX8" s="348"/>
      <c r="UEY8" s="348"/>
      <c r="UEZ8" s="348"/>
      <c r="UFA8" s="348"/>
      <c r="UFB8" s="348"/>
      <c r="UFC8" s="348"/>
      <c r="UFD8" s="348"/>
      <c r="UFE8" s="348"/>
      <c r="UFF8" s="348"/>
      <c r="UFG8" s="348"/>
      <c r="UFH8" s="348"/>
      <c r="UFI8" s="348"/>
      <c r="UFJ8" s="348"/>
      <c r="UFK8" s="348"/>
      <c r="UFL8" s="348"/>
      <c r="UFM8" s="348"/>
      <c r="UFN8" s="348"/>
      <c r="UFO8" s="348"/>
      <c r="UFP8" s="348"/>
      <c r="UFQ8" s="348"/>
      <c r="UFR8" s="348"/>
      <c r="UFS8" s="348"/>
      <c r="UFT8" s="348"/>
      <c r="UFU8" s="348"/>
      <c r="UFV8" s="348"/>
      <c r="UFW8" s="348"/>
      <c r="UFX8" s="348"/>
      <c r="UFY8" s="348"/>
      <c r="UFZ8" s="348"/>
      <c r="UGA8" s="348"/>
      <c r="UGB8" s="348"/>
      <c r="UGC8" s="348"/>
      <c r="UGD8" s="348"/>
      <c r="UGE8" s="348"/>
      <c r="UGF8" s="348"/>
      <c r="UGG8" s="348"/>
      <c r="UGH8" s="348"/>
      <c r="UGI8" s="348"/>
      <c r="UGJ8" s="348"/>
      <c r="UGK8" s="348"/>
      <c r="UGL8" s="348"/>
      <c r="UGM8" s="348"/>
      <c r="UGN8" s="348"/>
      <c r="UGO8" s="348"/>
      <c r="UGP8" s="348"/>
      <c r="UGQ8" s="348"/>
      <c r="UGR8" s="348"/>
      <c r="UGS8" s="348"/>
      <c r="UGT8" s="348"/>
      <c r="UGU8" s="348"/>
      <c r="UGV8" s="348"/>
      <c r="UGW8" s="348"/>
      <c r="UGX8" s="348"/>
      <c r="UGY8" s="348"/>
      <c r="UGZ8" s="348"/>
      <c r="UHA8" s="348"/>
      <c r="UHB8" s="348"/>
      <c r="UHC8" s="348"/>
      <c r="UHD8" s="348"/>
      <c r="UHE8" s="348"/>
      <c r="UHF8" s="348"/>
      <c r="UHG8" s="348"/>
      <c r="UHH8" s="348"/>
      <c r="UHI8" s="348"/>
      <c r="UHJ8" s="348"/>
      <c r="UHK8" s="348"/>
      <c r="UHL8" s="348"/>
      <c r="UHM8" s="348"/>
      <c r="UHN8" s="348"/>
      <c r="UHO8" s="348"/>
      <c r="UHP8" s="348"/>
      <c r="UHQ8" s="348"/>
      <c r="UHR8" s="348"/>
      <c r="UHS8" s="348"/>
      <c r="UHT8" s="348"/>
      <c r="UHU8" s="348"/>
      <c r="UHV8" s="348"/>
      <c r="UHW8" s="348"/>
      <c r="UHX8" s="348"/>
      <c r="UHY8" s="348"/>
      <c r="UHZ8" s="348"/>
      <c r="UIA8" s="348"/>
      <c r="UIB8" s="348"/>
      <c r="UIC8" s="348"/>
      <c r="UID8" s="348"/>
      <c r="UIE8" s="348"/>
      <c r="UIF8" s="348"/>
      <c r="UIG8" s="348"/>
      <c r="UIH8" s="348"/>
      <c r="UII8" s="348"/>
      <c r="UIJ8" s="348"/>
      <c r="UIK8" s="348"/>
      <c r="UIL8" s="348"/>
      <c r="UIM8" s="348"/>
      <c r="UIN8" s="348"/>
      <c r="UIO8" s="348"/>
      <c r="UIP8" s="348"/>
      <c r="UIQ8" s="348"/>
      <c r="UIR8" s="348"/>
      <c r="UIS8" s="348"/>
      <c r="UIT8" s="348"/>
      <c r="UIU8" s="348"/>
      <c r="UIV8" s="348"/>
      <c r="UIW8" s="348"/>
      <c r="UIX8" s="348"/>
      <c r="UIY8" s="348"/>
      <c r="UIZ8" s="348"/>
      <c r="UJA8" s="348"/>
      <c r="UJB8" s="348"/>
      <c r="UJC8" s="348"/>
      <c r="UJD8" s="348"/>
      <c r="UJE8" s="348"/>
      <c r="UJF8" s="348"/>
      <c r="UJG8" s="348"/>
      <c r="UJH8" s="348"/>
      <c r="UJI8" s="348"/>
      <c r="UJJ8" s="348"/>
      <c r="UJK8" s="348"/>
      <c r="UJL8" s="348"/>
      <c r="UJM8" s="348"/>
      <c r="UJN8" s="348"/>
      <c r="UJO8" s="348"/>
      <c r="UJP8" s="348"/>
      <c r="UJQ8" s="348"/>
      <c r="UJR8" s="348"/>
      <c r="UJS8" s="348"/>
      <c r="UJT8" s="348"/>
      <c r="UJU8" s="348"/>
      <c r="UJV8" s="348"/>
      <c r="UJW8" s="348"/>
      <c r="UJX8" s="348"/>
      <c r="UJY8" s="348"/>
      <c r="UJZ8" s="348"/>
      <c r="UKA8" s="348"/>
      <c r="UKB8" s="348"/>
      <c r="UKC8" s="348"/>
      <c r="UKD8" s="348"/>
      <c r="UKE8" s="348"/>
      <c r="UKF8" s="348"/>
      <c r="UKG8" s="348"/>
      <c r="UKH8" s="348"/>
      <c r="UKI8" s="348"/>
      <c r="UKJ8" s="348"/>
      <c r="UKK8" s="348"/>
      <c r="UKL8" s="348"/>
      <c r="UKM8" s="348"/>
      <c r="UKN8" s="348"/>
      <c r="UKO8" s="348"/>
      <c r="UKP8" s="348"/>
      <c r="UKQ8" s="348"/>
      <c r="UKR8" s="348"/>
      <c r="UKS8" s="348"/>
      <c r="UKT8" s="348"/>
      <c r="UKU8" s="348"/>
      <c r="UKV8" s="348"/>
      <c r="UKW8" s="348"/>
      <c r="UKX8" s="348"/>
      <c r="UKY8" s="348"/>
      <c r="UKZ8" s="348"/>
      <c r="ULA8" s="348"/>
      <c r="ULB8" s="348"/>
      <c r="ULC8" s="348"/>
      <c r="ULD8" s="348"/>
      <c r="ULE8" s="348"/>
      <c r="ULF8" s="348"/>
      <c r="ULG8" s="348"/>
      <c r="ULH8" s="348"/>
      <c r="ULI8" s="348"/>
      <c r="ULJ8" s="348"/>
      <c r="ULK8" s="348"/>
      <c r="ULL8" s="348"/>
      <c r="ULM8" s="348"/>
      <c r="ULN8" s="348"/>
      <c r="ULO8" s="348"/>
      <c r="ULP8" s="348"/>
      <c r="ULQ8" s="348"/>
      <c r="ULR8" s="348"/>
      <c r="ULS8" s="348"/>
      <c r="ULT8" s="348"/>
      <c r="ULU8" s="348"/>
      <c r="ULV8" s="348"/>
      <c r="ULW8" s="348"/>
      <c r="ULX8" s="348"/>
      <c r="ULY8" s="348"/>
      <c r="ULZ8" s="348"/>
      <c r="UMA8" s="348"/>
      <c r="UMB8" s="348"/>
      <c r="UMC8" s="348"/>
      <c r="UMD8" s="348"/>
      <c r="UME8" s="348"/>
      <c r="UMF8" s="348"/>
      <c r="UMG8" s="348"/>
      <c r="UMH8" s="348"/>
      <c r="UMI8" s="348"/>
      <c r="UMJ8" s="348"/>
      <c r="UMK8" s="348"/>
      <c r="UML8" s="348"/>
      <c r="UMM8" s="348"/>
      <c r="UMN8" s="348"/>
      <c r="UMO8" s="348"/>
      <c r="UMP8" s="348"/>
      <c r="UMQ8" s="348"/>
      <c r="UMR8" s="348"/>
      <c r="UMS8" s="348"/>
      <c r="UMT8" s="348"/>
      <c r="UMU8" s="348"/>
      <c r="UMV8" s="348"/>
      <c r="UMW8" s="348"/>
      <c r="UMX8" s="348"/>
      <c r="UMY8" s="348"/>
      <c r="UMZ8" s="348"/>
      <c r="UNA8" s="348"/>
      <c r="UNB8" s="348"/>
      <c r="UNC8" s="348"/>
      <c r="UND8" s="348"/>
      <c r="UNE8" s="348"/>
      <c r="UNF8" s="348"/>
      <c r="UNG8" s="348"/>
      <c r="UNH8" s="348"/>
      <c r="UNI8" s="348"/>
      <c r="UNJ8" s="348"/>
      <c r="UNK8" s="348"/>
      <c r="UNL8" s="348"/>
      <c r="UNM8" s="348"/>
      <c r="UNN8" s="348"/>
      <c r="UNO8" s="348"/>
      <c r="UNP8" s="348"/>
      <c r="UNQ8" s="348"/>
      <c r="UNR8" s="348"/>
      <c r="UNS8" s="348"/>
      <c r="UNT8" s="348"/>
      <c r="UNU8" s="348"/>
      <c r="UNV8" s="348"/>
      <c r="UNW8" s="348"/>
      <c r="UNX8" s="348"/>
      <c r="UNY8" s="348"/>
      <c r="UNZ8" s="348"/>
      <c r="UOA8" s="348"/>
      <c r="UOB8" s="348"/>
      <c r="UOC8" s="348"/>
      <c r="UOD8" s="348"/>
      <c r="UOE8" s="348"/>
      <c r="UOF8" s="348"/>
      <c r="UOG8" s="348"/>
      <c r="UOH8" s="348"/>
      <c r="UOI8" s="348"/>
      <c r="UOJ8" s="348"/>
      <c r="UOK8" s="348"/>
      <c r="UOL8" s="348"/>
      <c r="UOM8" s="348"/>
      <c r="UON8" s="348"/>
      <c r="UOO8" s="348"/>
      <c r="UOP8" s="348"/>
      <c r="UOQ8" s="348"/>
      <c r="UOR8" s="348"/>
      <c r="UOS8" s="348"/>
      <c r="UOT8" s="348"/>
      <c r="UOU8" s="348"/>
      <c r="UOV8" s="348"/>
      <c r="UOW8" s="348"/>
      <c r="UOX8" s="348"/>
      <c r="UOY8" s="348"/>
      <c r="UOZ8" s="348"/>
      <c r="UPA8" s="348"/>
      <c r="UPB8" s="348"/>
      <c r="UPC8" s="348"/>
      <c r="UPD8" s="348"/>
      <c r="UPE8" s="348"/>
      <c r="UPF8" s="348"/>
      <c r="UPG8" s="348"/>
      <c r="UPH8" s="348"/>
      <c r="UPI8" s="348"/>
      <c r="UPJ8" s="348"/>
      <c r="UPK8" s="348"/>
      <c r="UPL8" s="348"/>
      <c r="UPM8" s="348"/>
      <c r="UPN8" s="348"/>
      <c r="UPO8" s="348"/>
      <c r="UPP8" s="348"/>
      <c r="UPQ8" s="348"/>
      <c r="UPR8" s="348"/>
      <c r="UPS8" s="348"/>
      <c r="UPT8" s="348"/>
      <c r="UPU8" s="348"/>
      <c r="UPV8" s="348"/>
      <c r="UPW8" s="348"/>
      <c r="UPX8" s="348"/>
      <c r="UPY8" s="348"/>
      <c r="UPZ8" s="348"/>
      <c r="UQA8" s="348"/>
      <c r="UQB8" s="348"/>
      <c r="UQC8" s="348"/>
      <c r="UQD8" s="348"/>
      <c r="UQE8" s="348"/>
      <c r="UQF8" s="348"/>
      <c r="UQG8" s="348"/>
      <c r="UQH8" s="348"/>
      <c r="UQI8" s="348"/>
      <c r="UQJ8" s="348"/>
      <c r="UQK8" s="348"/>
      <c r="UQL8" s="348"/>
      <c r="UQM8" s="348"/>
      <c r="UQN8" s="348"/>
      <c r="UQO8" s="348"/>
      <c r="UQP8" s="348"/>
      <c r="UQQ8" s="348"/>
      <c r="UQR8" s="348"/>
      <c r="UQS8" s="348"/>
      <c r="UQT8" s="348"/>
      <c r="UQU8" s="348"/>
      <c r="UQV8" s="348"/>
      <c r="UQW8" s="348"/>
      <c r="UQX8" s="348"/>
      <c r="UQY8" s="348"/>
      <c r="UQZ8" s="348"/>
      <c r="URA8" s="348"/>
      <c r="URB8" s="348"/>
      <c r="URC8" s="348"/>
      <c r="URD8" s="348"/>
      <c r="URE8" s="348"/>
      <c r="URF8" s="348"/>
      <c r="URG8" s="348"/>
      <c r="URH8" s="348"/>
      <c r="URI8" s="348"/>
      <c r="URJ8" s="348"/>
      <c r="URK8" s="348"/>
      <c r="URL8" s="348"/>
      <c r="URM8" s="348"/>
      <c r="URN8" s="348"/>
      <c r="URO8" s="348"/>
      <c r="URP8" s="348"/>
      <c r="URQ8" s="348"/>
      <c r="URR8" s="348"/>
      <c r="URS8" s="348"/>
      <c r="URT8" s="348"/>
      <c r="URU8" s="348"/>
      <c r="URV8" s="348"/>
      <c r="URW8" s="348"/>
      <c r="URX8" s="348"/>
      <c r="URY8" s="348"/>
      <c r="URZ8" s="348"/>
      <c r="USA8" s="348"/>
      <c r="USB8" s="348"/>
      <c r="USC8" s="348"/>
      <c r="USD8" s="348"/>
      <c r="USE8" s="348"/>
      <c r="USF8" s="348"/>
      <c r="USG8" s="348"/>
      <c r="USH8" s="348"/>
      <c r="USI8" s="348"/>
      <c r="USJ8" s="348"/>
      <c r="USK8" s="348"/>
      <c r="USL8" s="348"/>
      <c r="USM8" s="348"/>
      <c r="USN8" s="348"/>
      <c r="USO8" s="348"/>
      <c r="USP8" s="348"/>
      <c r="USQ8" s="348"/>
      <c r="USR8" s="348"/>
      <c r="USS8" s="348"/>
      <c r="UST8" s="348"/>
      <c r="USU8" s="348"/>
      <c r="USV8" s="348"/>
      <c r="USW8" s="348"/>
      <c r="USX8" s="348"/>
      <c r="USY8" s="348"/>
      <c r="USZ8" s="348"/>
      <c r="UTA8" s="348"/>
      <c r="UTB8" s="348"/>
      <c r="UTC8" s="348"/>
      <c r="UTD8" s="348"/>
      <c r="UTE8" s="348"/>
      <c r="UTF8" s="348"/>
      <c r="UTG8" s="348"/>
      <c r="UTH8" s="348"/>
      <c r="UTI8" s="348"/>
      <c r="UTJ8" s="348"/>
      <c r="UTK8" s="348"/>
      <c r="UTL8" s="348"/>
      <c r="UTM8" s="348"/>
      <c r="UTN8" s="348"/>
      <c r="UTO8" s="348"/>
      <c r="UTP8" s="348"/>
      <c r="UTQ8" s="348"/>
      <c r="UTR8" s="348"/>
      <c r="UTS8" s="348"/>
      <c r="UTT8" s="348"/>
      <c r="UTU8" s="348"/>
      <c r="UTV8" s="348"/>
      <c r="UTW8" s="348"/>
      <c r="UTX8" s="348"/>
      <c r="UTY8" s="348"/>
      <c r="UTZ8" s="348"/>
      <c r="UUA8" s="348"/>
      <c r="UUB8" s="348"/>
      <c r="UUC8" s="348"/>
      <c r="UUD8" s="348"/>
      <c r="UUE8" s="348"/>
      <c r="UUF8" s="348"/>
      <c r="UUG8" s="348"/>
      <c r="UUH8" s="348"/>
      <c r="UUI8" s="348"/>
      <c r="UUJ8" s="348"/>
      <c r="UUK8" s="348"/>
      <c r="UUL8" s="348"/>
      <c r="UUM8" s="348"/>
      <c r="UUN8" s="348"/>
      <c r="UUO8" s="348"/>
      <c r="UUP8" s="348"/>
      <c r="UUQ8" s="348"/>
      <c r="UUR8" s="348"/>
      <c r="UUS8" s="348"/>
      <c r="UUT8" s="348"/>
      <c r="UUU8" s="348"/>
      <c r="UUV8" s="348"/>
      <c r="UUW8" s="348"/>
      <c r="UUX8" s="348"/>
      <c r="UUY8" s="348"/>
      <c r="UUZ8" s="348"/>
      <c r="UVA8" s="348"/>
      <c r="UVB8" s="348"/>
      <c r="UVC8" s="348"/>
      <c r="UVD8" s="348"/>
      <c r="UVE8" s="348"/>
      <c r="UVF8" s="348"/>
      <c r="UVG8" s="348"/>
      <c r="UVH8" s="348"/>
      <c r="UVI8" s="348"/>
      <c r="UVJ8" s="348"/>
      <c r="UVK8" s="348"/>
      <c r="UVL8" s="348"/>
      <c r="UVM8" s="348"/>
      <c r="UVN8" s="348"/>
      <c r="UVO8" s="348"/>
      <c r="UVP8" s="348"/>
      <c r="UVQ8" s="348"/>
      <c r="UVR8" s="348"/>
      <c r="UVS8" s="348"/>
      <c r="UVT8" s="348"/>
      <c r="UVU8" s="348"/>
      <c r="UVV8" s="348"/>
      <c r="UVW8" s="348"/>
      <c r="UVX8" s="348"/>
      <c r="UVY8" s="348"/>
      <c r="UVZ8" s="348"/>
      <c r="UWA8" s="348"/>
      <c r="UWB8" s="348"/>
      <c r="UWC8" s="348"/>
      <c r="UWD8" s="348"/>
      <c r="UWE8" s="348"/>
      <c r="UWF8" s="348"/>
      <c r="UWG8" s="348"/>
      <c r="UWH8" s="348"/>
      <c r="UWI8" s="348"/>
      <c r="UWJ8" s="348"/>
      <c r="UWK8" s="348"/>
      <c r="UWL8" s="348"/>
      <c r="UWM8" s="348"/>
      <c r="UWN8" s="348"/>
      <c r="UWO8" s="348"/>
      <c r="UWP8" s="348"/>
      <c r="UWQ8" s="348"/>
      <c r="UWR8" s="348"/>
      <c r="UWS8" s="348"/>
      <c r="UWT8" s="348"/>
      <c r="UWU8" s="348"/>
      <c r="UWV8" s="348"/>
      <c r="UWW8" s="348"/>
      <c r="UWX8" s="348"/>
      <c r="UWY8" s="348"/>
      <c r="UWZ8" s="348"/>
      <c r="UXA8" s="348"/>
      <c r="UXB8" s="348"/>
      <c r="UXC8" s="348"/>
      <c r="UXD8" s="348"/>
      <c r="UXE8" s="348"/>
      <c r="UXF8" s="348"/>
      <c r="UXG8" s="348"/>
      <c r="UXH8" s="348"/>
      <c r="UXI8" s="348"/>
      <c r="UXJ8" s="348"/>
      <c r="UXK8" s="348"/>
      <c r="UXL8" s="348"/>
      <c r="UXM8" s="348"/>
      <c r="UXN8" s="348"/>
      <c r="UXO8" s="348"/>
      <c r="UXP8" s="348"/>
      <c r="UXQ8" s="348"/>
      <c r="UXR8" s="348"/>
      <c r="UXS8" s="348"/>
      <c r="UXT8" s="348"/>
      <c r="UXU8" s="348"/>
      <c r="UXV8" s="348"/>
      <c r="UXW8" s="348"/>
      <c r="UXX8" s="348"/>
      <c r="UXY8" s="348"/>
      <c r="UXZ8" s="348"/>
      <c r="UYA8" s="348"/>
      <c r="UYB8" s="348"/>
      <c r="UYC8" s="348"/>
      <c r="UYD8" s="348"/>
      <c r="UYE8" s="348"/>
      <c r="UYF8" s="348"/>
      <c r="UYG8" s="348"/>
      <c r="UYH8" s="348"/>
      <c r="UYI8" s="348"/>
      <c r="UYJ8" s="348"/>
      <c r="UYK8" s="348"/>
      <c r="UYL8" s="348"/>
      <c r="UYM8" s="348"/>
      <c r="UYN8" s="348"/>
      <c r="UYO8" s="348"/>
      <c r="UYP8" s="348"/>
      <c r="UYQ8" s="348"/>
      <c r="UYR8" s="348"/>
      <c r="UYS8" s="348"/>
      <c r="UYT8" s="348"/>
      <c r="UYU8" s="348"/>
      <c r="UYV8" s="348"/>
      <c r="UYW8" s="348"/>
      <c r="UYX8" s="348"/>
      <c r="UYY8" s="348"/>
      <c r="UYZ8" s="348"/>
      <c r="UZA8" s="348"/>
      <c r="UZB8" s="348"/>
      <c r="UZC8" s="348"/>
      <c r="UZD8" s="348"/>
      <c r="UZE8" s="348"/>
      <c r="UZF8" s="348"/>
      <c r="UZG8" s="348"/>
      <c r="UZH8" s="348"/>
      <c r="UZI8" s="348"/>
      <c r="UZJ8" s="348"/>
      <c r="UZK8" s="348"/>
      <c r="UZL8" s="348"/>
      <c r="UZM8" s="348"/>
      <c r="UZN8" s="348"/>
      <c r="UZO8" s="348"/>
      <c r="UZP8" s="348"/>
      <c r="UZQ8" s="348"/>
      <c r="UZR8" s="348"/>
      <c r="UZS8" s="348"/>
      <c r="UZT8" s="348"/>
      <c r="UZU8" s="348"/>
      <c r="UZV8" s="348"/>
      <c r="UZW8" s="348"/>
      <c r="UZX8" s="348"/>
      <c r="UZY8" s="348"/>
      <c r="UZZ8" s="348"/>
      <c r="VAA8" s="348"/>
      <c r="VAB8" s="348"/>
      <c r="VAC8" s="348"/>
      <c r="VAD8" s="348"/>
      <c r="VAE8" s="348"/>
      <c r="VAF8" s="348"/>
      <c r="VAG8" s="348"/>
      <c r="VAH8" s="348"/>
      <c r="VAI8" s="348"/>
      <c r="VAJ8" s="348"/>
      <c r="VAK8" s="348"/>
      <c r="VAL8" s="348"/>
      <c r="VAM8" s="348"/>
      <c r="VAN8" s="348"/>
      <c r="VAO8" s="348"/>
      <c r="VAP8" s="348"/>
      <c r="VAQ8" s="348"/>
      <c r="VAR8" s="348"/>
      <c r="VAS8" s="348"/>
      <c r="VAT8" s="348"/>
      <c r="VAU8" s="348"/>
      <c r="VAV8" s="348"/>
      <c r="VAW8" s="348"/>
      <c r="VAX8" s="348"/>
      <c r="VAY8" s="348"/>
      <c r="VAZ8" s="348"/>
      <c r="VBA8" s="348"/>
      <c r="VBB8" s="348"/>
      <c r="VBC8" s="348"/>
      <c r="VBD8" s="348"/>
      <c r="VBE8" s="348"/>
      <c r="VBF8" s="348"/>
      <c r="VBG8" s="348"/>
      <c r="VBH8" s="348"/>
      <c r="VBI8" s="348"/>
      <c r="VBJ8" s="348"/>
      <c r="VBK8" s="348"/>
      <c r="VBL8" s="348"/>
      <c r="VBM8" s="348"/>
      <c r="VBN8" s="348"/>
      <c r="VBO8" s="348"/>
      <c r="VBP8" s="348"/>
      <c r="VBQ8" s="348"/>
      <c r="VBR8" s="348"/>
      <c r="VBS8" s="348"/>
      <c r="VBT8" s="348"/>
      <c r="VBU8" s="348"/>
      <c r="VBV8" s="348"/>
      <c r="VBW8" s="348"/>
      <c r="VBX8" s="348"/>
      <c r="VBY8" s="348"/>
      <c r="VBZ8" s="348"/>
      <c r="VCA8" s="348"/>
      <c r="VCB8" s="348"/>
      <c r="VCC8" s="348"/>
      <c r="VCD8" s="348"/>
      <c r="VCE8" s="348"/>
      <c r="VCF8" s="348"/>
      <c r="VCG8" s="348"/>
      <c r="VCH8" s="348"/>
      <c r="VCI8" s="348"/>
      <c r="VCJ8" s="348"/>
      <c r="VCK8" s="348"/>
      <c r="VCL8" s="348"/>
      <c r="VCM8" s="348"/>
      <c r="VCN8" s="348"/>
      <c r="VCO8" s="348"/>
      <c r="VCP8" s="348"/>
      <c r="VCQ8" s="348"/>
      <c r="VCR8" s="348"/>
      <c r="VCS8" s="348"/>
      <c r="VCT8" s="348"/>
      <c r="VCU8" s="348"/>
      <c r="VCV8" s="348"/>
      <c r="VCW8" s="348"/>
      <c r="VCX8" s="348"/>
      <c r="VCY8" s="348"/>
      <c r="VCZ8" s="348"/>
      <c r="VDA8" s="348"/>
      <c r="VDB8" s="348"/>
      <c r="VDC8" s="348"/>
      <c r="VDD8" s="348"/>
      <c r="VDE8" s="348"/>
      <c r="VDF8" s="348"/>
      <c r="VDG8" s="348"/>
      <c r="VDH8" s="348"/>
      <c r="VDI8" s="348"/>
      <c r="VDJ8" s="348"/>
      <c r="VDK8" s="348"/>
      <c r="VDL8" s="348"/>
      <c r="VDM8" s="348"/>
      <c r="VDN8" s="348"/>
      <c r="VDO8" s="348"/>
      <c r="VDP8" s="348"/>
      <c r="VDQ8" s="348"/>
      <c r="VDR8" s="348"/>
      <c r="VDS8" s="348"/>
      <c r="VDT8" s="348"/>
      <c r="VDU8" s="348"/>
      <c r="VDV8" s="348"/>
      <c r="VDW8" s="348"/>
      <c r="VDX8" s="348"/>
      <c r="VDY8" s="348"/>
      <c r="VDZ8" s="348"/>
      <c r="VEA8" s="348"/>
      <c r="VEB8" s="348"/>
      <c r="VEC8" s="348"/>
      <c r="VED8" s="348"/>
      <c r="VEE8" s="348"/>
      <c r="VEF8" s="348"/>
      <c r="VEG8" s="348"/>
      <c r="VEH8" s="348"/>
      <c r="VEI8" s="348"/>
      <c r="VEJ8" s="348"/>
      <c r="VEK8" s="348"/>
      <c r="VEL8" s="348"/>
      <c r="VEM8" s="348"/>
      <c r="VEN8" s="348"/>
      <c r="VEO8" s="348"/>
      <c r="VEP8" s="348"/>
      <c r="VEQ8" s="348"/>
      <c r="VER8" s="348"/>
      <c r="VES8" s="348"/>
      <c r="VET8" s="348"/>
      <c r="VEU8" s="348"/>
      <c r="VEV8" s="348"/>
      <c r="VEW8" s="348"/>
      <c r="VEX8" s="348"/>
      <c r="VEY8" s="348"/>
      <c r="VEZ8" s="348"/>
      <c r="VFA8" s="348"/>
      <c r="VFB8" s="348"/>
      <c r="VFC8" s="348"/>
      <c r="VFD8" s="348"/>
      <c r="VFE8" s="348"/>
      <c r="VFF8" s="348"/>
      <c r="VFG8" s="348"/>
      <c r="VFH8" s="348"/>
      <c r="VFI8" s="348"/>
      <c r="VFJ8" s="348"/>
      <c r="VFK8" s="348"/>
      <c r="VFL8" s="348"/>
      <c r="VFM8" s="348"/>
      <c r="VFN8" s="348"/>
      <c r="VFO8" s="348"/>
      <c r="VFP8" s="348"/>
      <c r="VFQ8" s="348"/>
      <c r="VFR8" s="348"/>
      <c r="VFS8" s="348"/>
      <c r="VFT8" s="348"/>
      <c r="VFU8" s="348"/>
      <c r="VFV8" s="348"/>
      <c r="VFW8" s="348"/>
      <c r="VFX8" s="348"/>
      <c r="VFY8" s="348"/>
      <c r="VFZ8" s="348"/>
      <c r="VGA8" s="348"/>
      <c r="VGB8" s="348"/>
      <c r="VGC8" s="348"/>
      <c r="VGD8" s="348"/>
      <c r="VGE8" s="348"/>
      <c r="VGF8" s="348"/>
      <c r="VGG8" s="348"/>
      <c r="VGH8" s="348"/>
      <c r="VGI8" s="348"/>
      <c r="VGJ8" s="348"/>
      <c r="VGK8" s="348"/>
      <c r="VGL8" s="348"/>
      <c r="VGM8" s="348"/>
      <c r="VGN8" s="348"/>
      <c r="VGO8" s="348"/>
      <c r="VGP8" s="348"/>
      <c r="VGQ8" s="348"/>
      <c r="VGR8" s="348"/>
      <c r="VGS8" s="348"/>
      <c r="VGT8" s="348"/>
      <c r="VGU8" s="348"/>
      <c r="VGV8" s="348"/>
      <c r="VGW8" s="348"/>
      <c r="VGX8" s="348"/>
      <c r="VGY8" s="348"/>
      <c r="VGZ8" s="348"/>
      <c r="VHA8" s="348"/>
      <c r="VHB8" s="348"/>
      <c r="VHC8" s="348"/>
      <c r="VHD8" s="348"/>
      <c r="VHE8" s="348"/>
      <c r="VHF8" s="348"/>
      <c r="VHG8" s="348"/>
      <c r="VHH8" s="348"/>
      <c r="VHI8" s="348"/>
      <c r="VHJ8" s="348"/>
      <c r="VHK8" s="348"/>
      <c r="VHL8" s="348"/>
      <c r="VHM8" s="348"/>
      <c r="VHN8" s="348"/>
      <c r="VHO8" s="348"/>
      <c r="VHP8" s="348"/>
      <c r="VHQ8" s="348"/>
      <c r="VHR8" s="348"/>
      <c r="VHS8" s="348"/>
      <c r="VHT8" s="348"/>
      <c r="VHU8" s="348"/>
      <c r="VHV8" s="348"/>
      <c r="VHW8" s="348"/>
      <c r="VHX8" s="348"/>
      <c r="VHY8" s="348"/>
      <c r="VHZ8" s="348"/>
      <c r="VIA8" s="348"/>
      <c r="VIB8" s="348"/>
      <c r="VIC8" s="348"/>
      <c r="VID8" s="348"/>
      <c r="VIE8" s="348"/>
      <c r="VIF8" s="348"/>
      <c r="VIG8" s="348"/>
      <c r="VIH8" s="348"/>
      <c r="VII8" s="348"/>
      <c r="VIJ8" s="348"/>
      <c r="VIK8" s="348"/>
      <c r="VIL8" s="348"/>
      <c r="VIM8" s="348"/>
      <c r="VIN8" s="348"/>
      <c r="VIO8" s="348"/>
      <c r="VIP8" s="348"/>
      <c r="VIQ8" s="348"/>
      <c r="VIR8" s="348"/>
      <c r="VIS8" s="348"/>
      <c r="VIT8" s="348"/>
      <c r="VIU8" s="348"/>
      <c r="VIV8" s="348"/>
      <c r="VIW8" s="348"/>
      <c r="VIX8" s="348"/>
      <c r="VIY8" s="348"/>
      <c r="VIZ8" s="348"/>
      <c r="VJA8" s="348"/>
      <c r="VJB8" s="348"/>
      <c r="VJC8" s="348"/>
      <c r="VJD8" s="348"/>
      <c r="VJE8" s="348"/>
      <c r="VJF8" s="348"/>
      <c r="VJG8" s="348"/>
      <c r="VJH8" s="348"/>
      <c r="VJI8" s="348"/>
      <c r="VJJ8" s="348"/>
      <c r="VJK8" s="348"/>
      <c r="VJL8" s="348"/>
      <c r="VJM8" s="348"/>
      <c r="VJN8" s="348"/>
      <c r="VJO8" s="348"/>
      <c r="VJP8" s="348"/>
      <c r="VJQ8" s="348"/>
      <c r="VJR8" s="348"/>
      <c r="VJS8" s="348"/>
      <c r="VJT8" s="348"/>
      <c r="VJU8" s="348"/>
      <c r="VJV8" s="348"/>
      <c r="VJW8" s="348"/>
      <c r="VJX8" s="348"/>
      <c r="VJY8" s="348"/>
      <c r="VJZ8" s="348"/>
      <c r="VKA8" s="348"/>
      <c r="VKB8" s="348"/>
      <c r="VKC8" s="348"/>
      <c r="VKD8" s="348"/>
      <c r="VKE8" s="348"/>
      <c r="VKF8" s="348"/>
      <c r="VKG8" s="348"/>
      <c r="VKH8" s="348"/>
      <c r="VKI8" s="348"/>
      <c r="VKJ8" s="348"/>
      <c r="VKK8" s="348"/>
      <c r="VKL8" s="348"/>
      <c r="VKM8" s="348"/>
      <c r="VKN8" s="348"/>
      <c r="VKO8" s="348"/>
      <c r="VKP8" s="348"/>
      <c r="VKQ8" s="348"/>
      <c r="VKR8" s="348"/>
      <c r="VKS8" s="348"/>
      <c r="VKT8" s="348"/>
      <c r="VKU8" s="348"/>
      <c r="VKV8" s="348"/>
      <c r="VKW8" s="348"/>
      <c r="VKX8" s="348"/>
      <c r="VKY8" s="348"/>
      <c r="VKZ8" s="348"/>
      <c r="VLA8" s="348"/>
      <c r="VLB8" s="348"/>
      <c r="VLC8" s="348"/>
      <c r="VLD8" s="348"/>
      <c r="VLE8" s="348"/>
      <c r="VLF8" s="348"/>
      <c r="VLG8" s="348"/>
      <c r="VLH8" s="348"/>
      <c r="VLI8" s="348"/>
      <c r="VLJ8" s="348"/>
      <c r="VLK8" s="348"/>
      <c r="VLL8" s="348"/>
      <c r="VLM8" s="348"/>
      <c r="VLN8" s="348"/>
      <c r="VLO8" s="348"/>
      <c r="VLP8" s="348"/>
      <c r="VLQ8" s="348"/>
      <c r="VLR8" s="348"/>
      <c r="VLS8" s="348"/>
      <c r="VLT8" s="348"/>
      <c r="VLU8" s="348"/>
      <c r="VLV8" s="348"/>
      <c r="VLW8" s="348"/>
      <c r="VLX8" s="348"/>
      <c r="VLY8" s="348"/>
      <c r="VLZ8" s="348"/>
      <c r="VMA8" s="348"/>
      <c r="VMB8" s="348"/>
      <c r="VMC8" s="348"/>
      <c r="VMD8" s="348"/>
      <c r="VME8" s="348"/>
      <c r="VMF8" s="348"/>
      <c r="VMG8" s="348"/>
      <c r="VMH8" s="348"/>
      <c r="VMI8" s="348"/>
      <c r="VMJ8" s="348"/>
      <c r="VMK8" s="348"/>
      <c r="VML8" s="348"/>
      <c r="VMM8" s="348"/>
      <c r="VMN8" s="348"/>
      <c r="VMO8" s="348"/>
      <c r="VMP8" s="348"/>
      <c r="VMQ8" s="348"/>
      <c r="VMR8" s="348"/>
      <c r="VMS8" s="348"/>
      <c r="VMT8" s="348"/>
      <c r="VMU8" s="348"/>
      <c r="VMV8" s="348"/>
      <c r="VMW8" s="348"/>
      <c r="VMX8" s="348"/>
      <c r="VMY8" s="348"/>
      <c r="VMZ8" s="348"/>
      <c r="VNA8" s="348"/>
      <c r="VNB8" s="348"/>
      <c r="VNC8" s="348"/>
      <c r="VND8" s="348"/>
      <c r="VNE8" s="348"/>
      <c r="VNF8" s="348"/>
      <c r="VNG8" s="348"/>
      <c r="VNH8" s="348"/>
      <c r="VNI8" s="348"/>
      <c r="VNJ8" s="348"/>
      <c r="VNK8" s="348"/>
      <c r="VNL8" s="348"/>
      <c r="VNM8" s="348"/>
      <c r="VNN8" s="348"/>
      <c r="VNO8" s="348"/>
      <c r="VNP8" s="348"/>
      <c r="VNQ8" s="348"/>
      <c r="VNR8" s="348"/>
      <c r="VNS8" s="348"/>
      <c r="VNT8" s="348"/>
      <c r="VNU8" s="348"/>
      <c r="VNV8" s="348"/>
      <c r="VNW8" s="348"/>
      <c r="VNX8" s="348"/>
      <c r="VNY8" s="348"/>
      <c r="VNZ8" s="348"/>
      <c r="VOA8" s="348"/>
      <c r="VOB8" s="348"/>
      <c r="VOC8" s="348"/>
      <c r="VOD8" s="348"/>
      <c r="VOE8" s="348"/>
      <c r="VOF8" s="348"/>
      <c r="VOG8" s="348"/>
      <c r="VOH8" s="348"/>
      <c r="VOI8" s="348"/>
      <c r="VOJ8" s="348"/>
      <c r="VOK8" s="348"/>
      <c r="VOL8" s="348"/>
      <c r="VOM8" s="348"/>
      <c r="VON8" s="348"/>
      <c r="VOO8" s="348"/>
      <c r="VOP8" s="348"/>
      <c r="VOQ8" s="348"/>
      <c r="VOR8" s="348"/>
      <c r="VOS8" s="348"/>
      <c r="VOT8" s="348"/>
      <c r="VOU8" s="348"/>
      <c r="VOV8" s="348"/>
      <c r="VOW8" s="348"/>
      <c r="VOX8" s="348"/>
      <c r="VOY8" s="348"/>
      <c r="VOZ8" s="348"/>
      <c r="VPA8" s="348"/>
      <c r="VPB8" s="348"/>
      <c r="VPC8" s="348"/>
      <c r="VPD8" s="348"/>
      <c r="VPE8" s="348"/>
      <c r="VPF8" s="348"/>
      <c r="VPG8" s="348"/>
      <c r="VPH8" s="348"/>
      <c r="VPI8" s="348"/>
      <c r="VPJ8" s="348"/>
      <c r="VPK8" s="348"/>
      <c r="VPL8" s="348"/>
      <c r="VPM8" s="348"/>
      <c r="VPN8" s="348"/>
      <c r="VPO8" s="348"/>
      <c r="VPP8" s="348"/>
      <c r="VPQ8" s="348"/>
      <c r="VPR8" s="348"/>
      <c r="VPS8" s="348"/>
      <c r="VPT8" s="348"/>
      <c r="VPU8" s="348"/>
      <c r="VPV8" s="348"/>
      <c r="VPW8" s="348"/>
      <c r="VPX8" s="348"/>
      <c r="VPY8" s="348"/>
      <c r="VPZ8" s="348"/>
      <c r="VQA8" s="348"/>
      <c r="VQB8" s="348"/>
      <c r="VQC8" s="348"/>
      <c r="VQD8" s="348"/>
      <c r="VQE8" s="348"/>
      <c r="VQF8" s="348"/>
      <c r="VQG8" s="348"/>
      <c r="VQH8" s="348"/>
      <c r="VQI8" s="348"/>
      <c r="VQJ8" s="348"/>
      <c r="VQK8" s="348"/>
      <c r="VQL8" s="348"/>
      <c r="VQM8" s="348"/>
      <c r="VQN8" s="348"/>
      <c r="VQO8" s="348"/>
      <c r="VQP8" s="348"/>
      <c r="VQQ8" s="348"/>
      <c r="VQR8" s="348"/>
      <c r="VQS8" s="348"/>
      <c r="VQT8" s="348"/>
      <c r="VQU8" s="348"/>
      <c r="VQV8" s="348"/>
      <c r="VQW8" s="348"/>
      <c r="VQX8" s="348"/>
      <c r="VQY8" s="348"/>
      <c r="VQZ8" s="348"/>
      <c r="VRA8" s="348"/>
      <c r="VRB8" s="348"/>
      <c r="VRC8" s="348"/>
      <c r="VRD8" s="348"/>
      <c r="VRE8" s="348"/>
      <c r="VRF8" s="348"/>
      <c r="VRG8" s="348"/>
      <c r="VRH8" s="348"/>
      <c r="VRI8" s="348"/>
      <c r="VRJ8" s="348"/>
      <c r="VRK8" s="348"/>
      <c r="VRL8" s="348"/>
      <c r="VRM8" s="348"/>
      <c r="VRN8" s="348"/>
      <c r="VRO8" s="348"/>
      <c r="VRP8" s="348"/>
      <c r="VRQ8" s="348"/>
      <c r="VRR8" s="348"/>
      <c r="VRS8" s="348"/>
      <c r="VRT8" s="348"/>
      <c r="VRU8" s="348"/>
      <c r="VRV8" s="348"/>
      <c r="VRW8" s="348"/>
      <c r="VRX8" s="348"/>
      <c r="VRY8" s="348"/>
      <c r="VRZ8" s="348"/>
      <c r="VSA8" s="348"/>
      <c r="VSB8" s="348"/>
      <c r="VSC8" s="348"/>
      <c r="VSD8" s="348"/>
      <c r="VSE8" s="348"/>
      <c r="VSF8" s="348"/>
      <c r="VSG8" s="348"/>
      <c r="VSH8" s="348"/>
      <c r="VSI8" s="348"/>
      <c r="VSJ8" s="348"/>
      <c r="VSK8" s="348"/>
      <c r="VSL8" s="348"/>
      <c r="VSM8" s="348"/>
      <c r="VSN8" s="348"/>
      <c r="VSO8" s="348"/>
      <c r="VSP8" s="348"/>
      <c r="VSQ8" s="348"/>
      <c r="VSR8" s="348"/>
      <c r="VSS8" s="348"/>
      <c r="VST8" s="348"/>
      <c r="VSU8" s="348"/>
      <c r="VSV8" s="348"/>
      <c r="VSW8" s="348"/>
      <c r="VSX8" s="348"/>
      <c r="VSY8" s="348"/>
      <c r="VSZ8" s="348"/>
      <c r="VTA8" s="348"/>
      <c r="VTB8" s="348"/>
      <c r="VTC8" s="348"/>
      <c r="VTD8" s="348"/>
      <c r="VTE8" s="348"/>
      <c r="VTF8" s="348"/>
      <c r="VTG8" s="348"/>
      <c r="VTH8" s="348"/>
      <c r="VTI8" s="348"/>
      <c r="VTJ8" s="348"/>
      <c r="VTK8" s="348"/>
      <c r="VTL8" s="348"/>
      <c r="VTM8" s="348"/>
      <c r="VTN8" s="348"/>
      <c r="VTO8" s="348"/>
      <c r="VTP8" s="348"/>
      <c r="VTQ8" s="348"/>
      <c r="VTR8" s="348"/>
      <c r="VTS8" s="348"/>
      <c r="VTT8" s="348"/>
      <c r="VTU8" s="348"/>
      <c r="VTV8" s="348"/>
      <c r="VTW8" s="348"/>
      <c r="VTX8" s="348"/>
      <c r="VTY8" s="348"/>
      <c r="VTZ8" s="348"/>
      <c r="VUA8" s="348"/>
      <c r="VUB8" s="348"/>
      <c r="VUC8" s="348"/>
      <c r="VUD8" s="348"/>
      <c r="VUE8" s="348"/>
      <c r="VUF8" s="348"/>
      <c r="VUG8" s="348"/>
      <c r="VUH8" s="348"/>
      <c r="VUI8" s="348"/>
      <c r="VUJ8" s="348"/>
      <c r="VUK8" s="348"/>
      <c r="VUL8" s="348"/>
      <c r="VUM8" s="348"/>
      <c r="VUN8" s="348"/>
      <c r="VUO8" s="348"/>
      <c r="VUP8" s="348"/>
      <c r="VUQ8" s="348"/>
      <c r="VUR8" s="348"/>
      <c r="VUS8" s="348"/>
      <c r="VUT8" s="348"/>
      <c r="VUU8" s="348"/>
      <c r="VUV8" s="348"/>
      <c r="VUW8" s="348"/>
      <c r="VUX8" s="348"/>
      <c r="VUY8" s="348"/>
      <c r="VUZ8" s="348"/>
      <c r="VVA8" s="348"/>
      <c r="VVB8" s="348"/>
      <c r="VVC8" s="348"/>
      <c r="VVD8" s="348"/>
      <c r="VVE8" s="348"/>
      <c r="VVF8" s="348"/>
      <c r="VVG8" s="348"/>
      <c r="VVH8" s="348"/>
      <c r="VVI8" s="348"/>
      <c r="VVJ8" s="348"/>
      <c r="VVK8" s="348"/>
      <c r="VVL8" s="348"/>
      <c r="VVM8" s="348"/>
      <c r="VVN8" s="348"/>
      <c r="VVO8" s="348"/>
      <c r="VVP8" s="348"/>
      <c r="VVQ8" s="348"/>
      <c r="VVR8" s="348"/>
      <c r="VVS8" s="348"/>
      <c r="VVT8" s="348"/>
      <c r="VVU8" s="348"/>
      <c r="VVV8" s="348"/>
      <c r="VVW8" s="348"/>
      <c r="VVX8" s="348"/>
      <c r="VVY8" s="348"/>
      <c r="VVZ8" s="348"/>
      <c r="VWA8" s="348"/>
      <c r="VWB8" s="348"/>
      <c r="VWC8" s="348"/>
      <c r="VWD8" s="348"/>
      <c r="VWE8" s="348"/>
      <c r="VWF8" s="348"/>
      <c r="VWG8" s="348"/>
      <c r="VWH8" s="348"/>
      <c r="VWI8" s="348"/>
      <c r="VWJ8" s="348"/>
      <c r="VWK8" s="348"/>
      <c r="VWL8" s="348"/>
      <c r="VWM8" s="348"/>
      <c r="VWN8" s="348"/>
      <c r="VWO8" s="348"/>
      <c r="VWP8" s="348"/>
      <c r="VWQ8" s="348"/>
      <c r="VWR8" s="348"/>
      <c r="VWS8" s="348"/>
      <c r="VWT8" s="348"/>
      <c r="VWU8" s="348"/>
      <c r="VWV8" s="348"/>
      <c r="VWW8" s="348"/>
      <c r="VWX8" s="348"/>
      <c r="VWY8" s="348"/>
      <c r="VWZ8" s="348"/>
      <c r="VXA8" s="348"/>
      <c r="VXB8" s="348"/>
      <c r="VXC8" s="348"/>
      <c r="VXD8" s="348"/>
      <c r="VXE8" s="348"/>
      <c r="VXF8" s="348"/>
      <c r="VXG8" s="348"/>
      <c r="VXH8" s="348"/>
      <c r="VXI8" s="348"/>
      <c r="VXJ8" s="348"/>
      <c r="VXK8" s="348"/>
      <c r="VXL8" s="348"/>
      <c r="VXM8" s="348"/>
      <c r="VXN8" s="348"/>
      <c r="VXO8" s="348"/>
      <c r="VXP8" s="348"/>
      <c r="VXQ8" s="348"/>
      <c r="VXR8" s="348"/>
      <c r="VXS8" s="348"/>
      <c r="VXT8" s="348"/>
      <c r="VXU8" s="348"/>
      <c r="VXV8" s="348"/>
      <c r="VXW8" s="348"/>
      <c r="VXX8" s="348"/>
      <c r="VXY8" s="348"/>
      <c r="VXZ8" s="348"/>
      <c r="VYA8" s="348"/>
      <c r="VYB8" s="348"/>
      <c r="VYC8" s="348"/>
      <c r="VYD8" s="348"/>
      <c r="VYE8" s="348"/>
      <c r="VYF8" s="348"/>
      <c r="VYG8" s="348"/>
      <c r="VYH8" s="348"/>
      <c r="VYI8" s="348"/>
      <c r="VYJ8" s="348"/>
      <c r="VYK8" s="348"/>
      <c r="VYL8" s="348"/>
      <c r="VYM8" s="348"/>
      <c r="VYN8" s="348"/>
      <c r="VYO8" s="348"/>
      <c r="VYP8" s="348"/>
      <c r="VYQ8" s="348"/>
      <c r="VYR8" s="348"/>
      <c r="VYS8" s="348"/>
      <c r="VYT8" s="348"/>
      <c r="VYU8" s="348"/>
      <c r="VYV8" s="348"/>
      <c r="VYW8" s="348"/>
      <c r="VYX8" s="348"/>
      <c r="VYY8" s="348"/>
      <c r="VYZ8" s="348"/>
      <c r="VZA8" s="348"/>
      <c r="VZB8" s="348"/>
      <c r="VZC8" s="348"/>
      <c r="VZD8" s="348"/>
      <c r="VZE8" s="348"/>
      <c r="VZF8" s="348"/>
      <c r="VZG8" s="348"/>
      <c r="VZH8" s="348"/>
      <c r="VZI8" s="348"/>
      <c r="VZJ8" s="348"/>
      <c r="VZK8" s="348"/>
      <c r="VZL8" s="348"/>
      <c r="VZM8" s="348"/>
      <c r="VZN8" s="348"/>
      <c r="VZO8" s="348"/>
      <c r="VZP8" s="348"/>
      <c r="VZQ8" s="348"/>
      <c r="VZR8" s="348"/>
      <c r="VZS8" s="348"/>
      <c r="VZT8" s="348"/>
      <c r="VZU8" s="348"/>
      <c r="VZV8" s="348"/>
      <c r="VZW8" s="348"/>
      <c r="VZX8" s="348"/>
      <c r="VZY8" s="348"/>
      <c r="VZZ8" s="348"/>
      <c r="WAA8" s="348"/>
      <c r="WAB8" s="348"/>
      <c r="WAC8" s="348"/>
      <c r="WAD8" s="348"/>
      <c r="WAE8" s="348"/>
      <c r="WAF8" s="348"/>
      <c r="WAG8" s="348"/>
      <c r="WAH8" s="348"/>
      <c r="WAI8" s="348"/>
      <c r="WAJ8" s="348"/>
      <c r="WAK8" s="348"/>
      <c r="WAL8" s="348"/>
      <c r="WAM8" s="348"/>
      <c r="WAN8" s="348"/>
      <c r="WAO8" s="348"/>
      <c r="WAP8" s="348"/>
      <c r="WAQ8" s="348"/>
      <c r="WAR8" s="348"/>
      <c r="WAS8" s="348"/>
      <c r="WAT8" s="348"/>
      <c r="WAU8" s="348"/>
      <c r="WAV8" s="348"/>
      <c r="WAW8" s="348"/>
      <c r="WAX8" s="348"/>
      <c r="WAY8" s="348"/>
      <c r="WAZ8" s="348"/>
      <c r="WBA8" s="348"/>
      <c r="WBB8" s="348"/>
      <c r="WBC8" s="348"/>
      <c r="WBD8" s="348"/>
      <c r="WBE8" s="348"/>
      <c r="WBF8" s="348"/>
      <c r="WBG8" s="348"/>
      <c r="WBH8" s="348"/>
      <c r="WBI8" s="348"/>
      <c r="WBJ8" s="348"/>
      <c r="WBK8" s="348"/>
      <c r="WBL8" s="348"/>
      <c r="WBM8" s="348"/>
      <c r="WBN8" s="348"/>
      <c r="WBO8" s="348"/>
      <c r="WBP8" s="348"/>
      <c r="WBQ8" s="348"/>
      <c r="WBR8" s="348"/>
      <c r="WBS8" s="348"/>
      <c r="WBT8" s="348"/>
      <c r="WBU8" s="348"/>
      <c r="WBV8" s="348"/>
      <c r="WBW8" s="348"/>
      <c r="WBX8" s="348"/>
      <c r="WBY8" s="348"/>
      <c r="WBZ8" s="348"/>
      <c r="WCA8" s="348"/>
      <c r="WCB8" s="348"/>
      <c r="WCC8" s="348"/>
      <c r="WCD8" s="348"/>
      <c r="WCE8" s="348"/>
      <c r="WCF8" s="348"/>
      <c r="WCG8" s="348"/>
      <c r="WCH8" s="348"/>
      <c r="WCI8" s="348"/>
      <c r="WCJ8" s="348"/>
      <c r="WCK8" s="348"/>
      <c r="WCL8" s="348"/>
      <c r="WCM8" s="348"/>
      <c r="WCN8" s="348"/>
      <c r="WCO8" s="348"/>
      <c r="WCP8" s="348"/>
      <c r="WCQ8" s="348"/>
      <c r="WCR8" s="348"/>
      <c r="WCS8" s="348"/>
      <c r="WCT8" s="348"/>
      <c r="WCU8" s="348"/>
      <c r="WCV8" s="348"/>
      <c r="WCW8" s="348"/>
      <c r="WCX8" s="348"/>
      <c r="WCY8" s="348"/>
      <c r="WCZ8" s="348"/>
      <c r="WDA8" s="348"/>
      <c r="WDB8" s="348"/>
      <c r="WDC8" s="348"/>
      <c r="WDD8" s="348"/>
      <c r="WDE8" s="348"/>
      <c r="WDF8" s="348"/>
      <c r="WDG8" s="348"/>
      <c r="WDH8" s="348"/>
      <c r="WDI8" s="348"/>
      <c r="WDJ8" s="348"/>
      <c r="WDK8" s="348"/>
      <c r="WDL8" s="348"/>
      <c r="WDM8" s="348"/>
      <c r="WDN8" s="348"/>
      <c r="WDO8" s="348"/>
      <c r="WDP8" s="348"/>
      <c r="WDQ8" s="348"/>
      <c r="WDR8" s="348"/>
      <c r="WDS8" s="348"/>
      <c r="WDT8" s="348"/>
      <c r="WDU8" s="348"/>
      <c r="WDV8" s="348"/>
      <c r="WDW8" s="348"/>
      <c r="WDX8" s="348"/>
      <c r="WDY8" s="348"/>
      <c r="WDZ8" s="348"/>
      <c r="WEA8" s="348"/>
      <c r="WEB8" s="348"/>
      <c r="WEC8" s="348"/>
      <c r="WED8" s="348"/>
      <c r="WEE8" s="348"/>
      <c r="WEF8" s="348"/>
      <c r="WEG8" s="348"/>
      <c r="WEH8" s="348"/>
      <c r="WEI8" s="348"/>
      <c r="WEJ8" s="348"/>
      <c r="WEK8" s="348"/>
      <c r="WEL8" s="348"/>
      <c r="WEM8" s="348"/>
      <c r="WEN8" s="348"/>
      <c r="WEO8" s="348"/>
      <c r="WEP8" s="348"/>
      <c r="WEQ8" s="348"/>
      <c r="WER8" s="348"/>
      <c r="WES8" s="348"/>
      <c r="WET8" s="348"/>
      <c r="WEU8" s="348"/>
      <c r="WEV8" s="348"/>
      <c r="WEW8" s="348"/>
      <c r="WEX8" s="348"/>
      <c r="WEY8" s="348"/>
      <c r="WEZ8" s="348"/>
      <c r="WFA8" s="348"/>
      <c r="WFB8" s="348"/>
      <c r="WFC8" s="348"/>
      <c r="WFD8" s="348"/>
      <c r="WFE8" s="348"/>
      <c r="WFF8" s="348"/>
      <c r="WFG8" s="348"/>
      <c r="WFH8" s="348"/>
      <c r="WFI8" s="348"/>
      <c r="WFJ8" s="348"/>
      <c r="WFK8" s="348"/>
      <c r="WFL8" s="348"/>
      <c r="WFM8" s="348"/>
      <c r="WFN8" s="348"/>
      <c r="WFO8" s="348"/>
      <c r="WFP8" s="348"/>
      <c r="WFQ8" s="348"/>
      <c r="WFR8" s="348"/>
      <c r="WFS8" s="348"/>
      <c r="WFT8" s="348"/>
      <c r="WFU8" s="348"/>
      <c r="WFV8" s="348"/>
      <c r="WFW8" s="348"/>
      <c r="WFX8" s="348"/>
      <c r="WFY8" s="348"/>
      <c r="WFZ8" s="348"/>
      <c r="WGA8" s="348"/>
      <c r="WGB8" s="348"/>
      <c r="WGC8" s="348"/>
      <c r="WGD8" s="348"/>
      <c r="WGE8" s="348"/>
      <c r="WGF8" s="348"/>
      <c r="WGG8" s="348"/>
      <c r="WGH8" s="348"/>
      <c r="WGI8" s="348"/>
      <c r="WGJ8" s="348"/>
      <c r="WGK8" s="348"/>
      <c r="WGL8" s="348"/>
      <c r="WGM8" s="348"/>
      <c r="WGN8" s="348"/>
      <c r="WGO8" s="348"/>
      <c r="WGP8" s="348"/>
      <c r="WGQ8" s="348"/>
      <c r="WGR8" s="348"/>
      <c r="WGS8" s="348"/>
      <c r="WGT8" s="348"/>
      <c r="WGU8" s="348"/>
      <c r="WGV8" s="348"/>
      <c r="WGW8" s="348"/>
      <c r="WGX8" s="348"/>
      <c r="WGY8" s="348"/>
      <c r="WGZ8" s="348"/>
      <c r="WHA8" s="348"/>
      <c r="WHB8" s="348"/>
      <c r="WHC8" s="348"/>
      <c r="WHD8" s="348"/>
      <c r="WHE8" s="348"/>
      <c r="WHF8" s="348"/>
      <c r="WHG8" s="348"/>
      <c r="WHH8" s="348"/>
      <c r="WHI8" s="348"/>
      <c r="WHJ8" s="348"/>
      <c r="WHK8" s="348"/>
      <c r="WHL8" s="348"/>
      <c r="WHM8" s="348"/>
      <c r="WHN8" s="348"/>
      <c r="WHO8" s="348"/>
      <c r="WHP8" s="348"/>
      <c r="WHQ8" s="348"/>
      <c r="WHR8" s="348"/>
      <c r="WHS8" s="348"/>
      <c r="WHT8" s="348"/>
      <c r="WHU8" s="348"/>
      <c r="WHV8" s="348"/>
      <c r="WHW8" s="348"/>
      <c r="WHX8" s="348"/>
      <c r="WHY8" s="348"/>
      <c r="WHZ8" s="348"/>
      <c r="WIA8" s="348"/>
      <c r="WIB8" s="348"/>
      <c r="WIC8" s="348"/>
      <c r="WID8" s="348"/>
      <c r="WIE8" s="348"/>
      <c r="WIF8" s="348"/>
      <c r="WIG8" s="348"/>
      <c r="WIH8" s="348"/>
      <c r="WII8" s="348"/>
      <c r="WIJ8" s="348"/>
      <c r="WIK8" s="348"/>
      <c r="WIL8" s="348"/>
      <c r="WIM8" s="348"/>
      <c r="WIN8" s="348"/>
      <c r="WIO8" s="348"/>
      <c r="WIP8" s="348"/>
      <c r="WIQ8" s="348"/>
      <c r="WIR8" s="348"/>
      <c r="WIS8" s="348"/>
      <c r="WIT8" s="348"/>
      <c r="WIU8" s="348"/>
      <c r="WIV8" s="348"/>
      <c r="WIW8" s="348"/>
      <c r="WIX8" s="348"/>
      <c r="WIY8" s="348"/>
      <c r="WIZ8" s="348"/>
      <c r="WJA8" s="348"/>
      <c r="WJB8" s="348"/>
      <c r="WJC8" s="348"/>
      <c r="WJD8" s="348"/>
      <c r="WJE8" s="348"/>
      <c r="WJF8" s="348"/>
      <c r="WJG8" s="348"/>
      <c r="WJH8" s="348"/>
      <c r="WJI8" s="348"/>
      <c r="WJJ8" s="348"/>
      <c r="WJK8" s="348"/>
      <c r="WJL8" s="348"/>
      <c r="WJM8" s="348"/>
      <c r="WJN8" s="348"/>
      <c r="WJO8" s="348"/>
      <c r="WJP8" s="348"/>
      <c r="WJQ8" s="348"/>
      <c r="WJR8" s="348"/>
      <c r="WJS8" s="348"/>
      <c r="WJT8" s="348"/>
      <c r="WJU8" s="348"/>
      <c r="WJV8" s="348"/>
      <c r="WJW8" s="348"/>
      <c r="WJX8" s="348"/>
      <c r="WJY8" s="348"/>
      <c r="WJZ8" s="348"/>
      <c r="WKA8" s="348"/>
      <c r="WKB8" s="348"/>
      <c r="WKC8" s="348"/>
      <c r="WKD8" s="348"/>
      <c r="WKE8" s="348"/>
      <c r="WKF8" s="348"/>
      <c r="WKG8" s="348"/>
      <c r="WKH8" s="348"/>
      <c r="WKI8" s="348"/>
      <c r="WKJ8" s="348"/>
      <c r="WKK8" s="348"/>
      <c r="WKL8" s="348"/>
      <c r="WKM8" s="348"/>
      <c r="WKN8" s="348"/>
      <c r="WKO8" s="348"/>
      <c r="WKP8" s="348"/>
      <c r="WKQ8" s="348"/>
      <c r="WKR8" s="348"/>
      <c r="WKS8" s="348"/>
      <c r="WKT8" s="348"/>
      <c r="WKU8" s="348"/>
      <c r="WKV8" s="348"/>
      <c r="WKW8" s="348"/>
      <c r="WKX8" s="348"/>
      <c r="WKY8" s="348"/>
      <c r="WKZ8" s="348"/>
      <c r="WLA8" s="348"/>
      <c r="WLB8" s="348"/>
      <c r="WLC8" s="348"/>
      <c r="WLD8" s="348"/>
      <c r="WLE8" s="348"/>
      <c r="WLF8" s="348"/>
      <c r="WLG8" s="348"/>
      <c r="WLH8" s="348"/>
      <c r="WLI8" s="348"/>
      <c r="WLJ8" s="348"/>
      <c r="WLK8" s="348"/>
      <c r="WLL8" s="348"/>
      <c r="WLM8" s="348"/>
      <c r="WLN8" s="348"/>
      <c r="WLO8" s="348"/>
      <c r="WLP8" s="348"/>
      <c r="WLQ8" s="348"/>
      <c r="WLR8" s="348"/>
      <c r="WLS8" s="348"/>
      <c r="WLT8" s="348"/>
      <c r="WLU8" s="348"/>
      <c r="WLV8" s="348"/>
      <c r="WLW8" s="348"/>
      <c r="WLX8" s="348"/>
      <c r="WLY8" s="348"/>
      <c r="WLZ8" s="348"/>
      <c r="WMA8" s="348"/>
      <c r="WMB8" s="348"/>
      <c r="WMC8" s="348"/>
      <c r="WMD8" s="348"/>
      <c r="WME8" s="348"/>
      <c r="WMF8" s="348"/>
      <c r="WMG8" s="348"/>
      <c r="WMH8" s="348"/>
      <c r="WMI8" s="348"/>
      <c r="WMJ8" s="348"/>
      <c r="WMK8" s="348"/>
      <c r="WML8" s="348"/>
      <c r="WMM8" s="348"/>
      <c r="WMN8" s="348"/>
      <c r="WMO8" s="348"/>
      <c r="WMP8" s="348"/>
      <c r="WMQ8" s="348"/>
      <c r="WMR8" s="348"/>
      <c r="WMS8" s="348"/>
      <c r="WMT8" s="348"/>
      <c r="WMU8" s="348"/>
      <c r="WMV8" s="348"/>
      <c r="WMW8" s="348"/>
      <c r="WMX8" s="348"/>
      <c r="WMY8" s="348"/>
      <c r="WMZ8" s="348"/>
      <c r="WNA8" s="348"/>
      <c r="WNB8" s="348"/>
      <c r="WNC8" s="348"/>
      <c r="WND8" s="348"/>
      <c r="WNE8" s="348"/>
      <c r="WNF8" s="348"/>
      <c r="WNG8" s="348"/>
      <c r="WNH8" s="348"/>
      <c r="WNI8" s="348"/>
      <c r="WNJ8" s="348"/>
      <c r="WNK8" s="348"/>
      <c r="WNL8" s="348"/>
      <c r="WNM8" s="348"/>
      <c r="WNN8" s="348"/>
      <c r="WNO8" s="348"/>
      <c r="WNP8" s="348"/>
      <c r="WNQ8" s="348"/>
      <c r="WNR8" s="348"/>
      <c r="WNS8" s="348"/>
      <c r="WNT8" s="348"/>
      <c r="WNU8" s="348"/>
      <c r="WNV8" s="348"/>
      <c r="WNW8" s="348"/>
      <c r="WNX8" s="348"/>
      <c r="WNY8" s="348"/>
      <c r="WNZ8" s="348"/>
      <c r="WOA8" s="348"/>
      <c r="WOB8" s="348"/>
      <c r="WOC8" s="348"/>
      <c r="WOD8" s="348"/>
      <c r="WOE8" s="348"/>
      <c r="WOF8" s="348"/>
      <c r="WOG8" s="348"/>
      <c r="WOH8" s="348"/>
      <c r="WOI8" s="348"/>
      <c r="WOJ8" s="348"/>
      <c r="WOK8" s="348"/>
      <c r="WOL8" s="348"/>
      <c r="WOM8" s="348"/>
      <c r="WON8" s="348"/>
      <c r="WOO8" s="348"/>
      <c r="WOP8" s="348"/>
      <c r="WOQ8" s="348"/>
      <c r="WOR8" s="348"/>
      <c r="WOS8" s="348"/>
      <c r="WOT8" s="348"/>
      <c r="WOU8" s="348"/>
      <c r="WOV8" s="348"/>
      <c r="WOW8" s="348"/>
      <c r="WOX8" s="348"/>
      <c r="WOY8" s="348"/>
      <c r="WOZ8" s="348"/>
      <c r="WPA8" s="348"/>
      <c r="WPB8" s="348"/>
      <c r="WPC8" s="348"/>
      <c r="WPD8" s="348"/>
      <c r="WPE8" s="348"/>
      <c r="WPF8" s="348"/>
      <c r="WPG8" s="348"/>
      <c r="WPH8" s="348"/>
      <c r="WPI8" s="348"/>
      <c r="WPJ8" s="348"/>
      <c r="WPK8" s="348"/>
      <c r="WPL8" s="348"/>
      <c r="WPM8" s="348"/>
      <c r="WPN8" s="348"/>
      <c r="WPO8" s="348"/>
      <c r="WPP8" s="348"/>
      <c r="WPQ8" s="348"/>
      <c r="WPR8" s="348"/>
      <c r="WPS8" s="348"/>
      <c r="WPT8" s="348"/>
      <c r="WPU8" s="348"/>
      <c r="WPV8" s="348"/>
      <c r="WPW8" s="348"/>
      <c r="WPX8" s="348"/>
      <c r="WPY8" s="348"/>
      <c r="WPZ8" s="348"/>
      <c r="WQA8" s="348"/>
      <c r="WQB8" s="348"/>
      <c r="WQC8" s="348"/>
      <c r="WQD8" s="348"/>
      <c r="WQE8" s="348"/>
      <c r="WQF8" s="348"/>
      <c r="WQG8" s="348"/>
      <c r="WQH8" s="348"/>
      <c r="WQI8" s="348"/>
      <c r="WQJ8" s="348"/>
      <c r="WQK8" s="348"/>
      <c r="WQL8" s="348"/>
      <c r="WQM8" s="348"/>
      <c r="WQN8" s="348"/>
      <c r="WQO8" s="348"/>
      <c r="WQP8" s="348"/>
      <c r="WQQ8" s="348"/>
      <c r="WQR8" s="348"/>
      <c r="WQS8" s="348"/>
      <c r="WQT8" s="348"/>
      <c r="WQU8" s="348"/>
      <c r="WQV8" s="348"/>
      <c r="WQW8" s="348"/>
      <c r="WQX8" s="348"/>
      <c r="WQY8" s="348"/>
      <c r="WQZ8" s="348"/>
      <c r="WRA8" s="348"/>
      <c r="WRB8" s="348"/>
      <c r="WRC8" s="348"/>
      <c r="WRD8" s="348"/>
      <c r="WRE8" s="348"/>
      <c r="WRF8" s="348"/>
      <c r="WRG8" s="348"/>
      <c r="WRH8" s="348"/>
      <c r="WRI8" s="348"/>
      <c r="WRJ8" s="348"/>
      <c r="WRK8" s="348"/>
      <c r="WRL8" s="348"/>
      <c r="WRM8" s="348"/>
      <c r="WRN8" s="348"/>
      <c r="WRO8" s="348"/>
      <c r="WRP8" s="348"/>
      <c r="WRQ8" s="348"/>
      <c r="WRR8" s="348"/>
      <c r="WRS8" s="348"/>
      <c r="WRT8" s="348"/>
      <c r="WRU8" s="348"/>
      <c r="WRV8" s="348"/>
      <c r="WRW8" s="348"/>
      <c r="WRX8" s="348"/>
      <c r="WRY8" s="348"/>
      <c r="WRZ8" s="348"/>
      <c r="WSA8" s="348"/>
      <c r="WSB8" s="348"/>
      <c r="WSC8" s="348"/>
      <c r="WSD8" s="348"/>
      <c r="WSE8" s="348"/>
      <c r="WSF8" s="348"/>
      <c r="WSG8" s="348"/>
      <c r="WSH8" s="348"/>
      <c r="WSI8" s="348"/>
      <c r="WSJ8" s="348"/>
      <c r="WSK8" s="348"/>
      <c r="WSL8" s="348"/>
      <c r="WSM8" s="348"/>
      <c r="WSN8" s="348"/>
      <c r="WSO8" s="348"/>
      <c r="WSP8" s="348"/>
      <c r="WSQ8" s="348"/>
      <c r="WSR8" s="348"/>
      <c r="WSS8" s="348"/>
      <c r="WST8" s="348"/>
      <c r="WSU8" s="348"/>
      <c r="WSV8" s="348"/>
      <c r="WSW8" s="348"/>
      <c r="WSX8" s="348"/>
      <c r="WSY8" s="348"/>
      <c r="WSZ8" s="348"/>
      <c r="WTA8" s="348"/>
      <c r="WTB8" s="348"/>
      <c r="WTC8" s="348"/>
      <c r="WTD8" s="348"/>
      <c r="WTE8" s="348"/>
      <c r="WTF8" s="348"/>
      <c r="WTG8" s="348"/>
      <c r="WTH8" s="348"/>
      <c r="WTI8" s="348"/>
      <c r="WTJ8" s="348"/>
      <c r="WTK8" s="348"/>
      <c r="WTL8" s="348"/>
      <c r="WTM8" s="348"/>
      <c r="WTN8" s="348"/>
      <c r="WTO8" s="348"/>
      <c r="WTP8" s="348"/>
      <c r="WTQ8" s="348"/>
      <c r="WTR8" s="348"/>
      <c r="WTS8" s="348"/>
      <c r="WTT8" s="348"/>
      <c r="WTU8" s="348"/>
      <c r="WTV8" s="348"/>
      <c r="WTW8" s="348"/>
      <c r="WTX8" s="348"/>
      <c r="WTY8" s="348"/>
      <c r="WTZ8" s="348"/>
      <c r="WUA8" s="348"/>
      <c r="WUB8" s="348"/>
      <c r="WUC8" s="348"/>
      <c r="WUD8" s="348"/>
      <c r="WUE8" s="348"/>
      <c r="WUF8" s="348"/>
      <c r="WUG8" s="348"/>
      <c r="WUH8" s="348"/>
      <c r="WUI8" s="348"/>
      <c r="WUJ8" s="348"/>
      <c r="WUK8" s="348"/>
      <c r="WUL8" s="348"/>
      <c r="WUM8" s="348"/>
      <c r="WUN8" s="348"/>
      <c r="WUO8" s="348"/>
      <c r="WUP8" s="348"/>
      <c r="WUQ8" s="348"/>
      <c r="WUR8" s="348"/>
      <c r="WUS8" s="348"/>
      <c r="WUT8" s="348"/>
      <c r="WUU8" s="348"/>
      <c r="WUV8" s="348"/>
      <c r="WUW8" s="348"/>
      <c r="WUX8" s="348"/>
      <c r="WUY8" s="348"/>
      <c r="WUZ8" s="348"/>
      <c r="WVA8" s="348"/>
      <c r="WVB8" s="348"/>
      <c r="WVC8" s="348"/>
      <c r="WVD8" s="348"/>
      <c r="WVE8" s="348"/>
      <c r="WVF8" s="348"/>
      <c r="WVG8" s="348"/>
      <c r="WVH8" s="348"/>
      <c r="WVI8" s="348"/>
      <c r="WVJ8" s="348"/>
      <c r="WVK8" s="348"/>
      <c r="WVL8" s="348"/>
      <c r="WVM8" s="348"/>
      <c r="WVN8" s="348"/>
      <c r="WVO8" s="348"/>
      <c r="WVP8" s="348"/>
      <c r="WVQ8" s="348"/>
      <c r="WVR8" s="348"/>
      <c r="WVS8" s="348"/>
      <c r="WVT8" s="348"/>
      <c r="WVU8" s="348"/>
      <c r="WVV8" s="348"/>
      <c r="WVW8" s="348"/>
      <c r="WVX8" s="348"/>
      <c r="WVY8" s="348"/>
      <c r="WVZ8" s="348"/>
      <c r="WWA8" s="348"/>
      <c r="WWB8" s="348"/>
      <c r="WWC8" s="348"/>
      <c r="WWD8" s="348"/>
      <c r="WWE8" s="348"/>
      <c r="WWF8" s="348"/>
      <c r="WWG8" s="348"/>
      <c r="WWH8" s="348"/>
      <c r="WWI8" s="348"/>
      <c r="WWJ8" s="348"/>
      <c r="WWK8" s="348"/>
      <c r="WWL8" s="348"/>
      <c r="WWM8" s="348"/>
      <c r="WWN8" s="348"/>
      <c r="WWO8" s="348"/>
      <c r="WWP8" s="348"/>
      <c r="WWQ8" s="348"/>
      <c r="WWR8" s="348"/>
      <c r="WWS8" s="348"/>
      <c r="WWT8" s="348"/>
      <c r="WWU8" s="348"/>
      <c r="WWV8" s="348"/>
      <c r="WWW8" s="348"/>
      <c r="WWX8" s="348"/>
      <c r="WWY8" s="348"/>
      <c r="WWZ8" s="348"/>
      <c r="WXA8" s="348"/>
      <c r="WXB8" s="348"/>
      <c r="WXC8" s="348"/>
      <c r="WXD8" s="348"/>
      <c r="WXE8" s="348"/>
      <c r="WXF8" s="348"/>
      <c r="WXG8" s="348"/>
      <c r="WXH8" s="348"/>
      <c r="WXI8" s="348"/>
      <c r="WXJ8" s="348"/>
      <c r="WXK8" s="348"/>
      <c r="WXL8" s="348"/>
      <c r="WXM8" s="348"/>
      <c r="WXN8" s="348"/>
      <c r="WXO8" s="348"/>
      <c r="WXP8" s="348"/>
      <c r="WXQ8" s="348"/>
      <c r="WXR8" s="348"/>
      <c r="WXS8" s="348"/>
      <c r="WXT8" s="348"/>
      <c r="WXU8" s="348"/>
      <c r="WXV8" s="348"/>
      <c r="WXW8" s="348"/>
      <c r="WXX8" s="348"/>
      <c r="WXY8" s="348"/>
      <c r="WXZ8" s="348"/>
      <c r="WYA8" s="348"/>
      <c r="WYB8" s="348"/>
      <c r="WYC8" s="348"/>
      <c r="WYD8" s="348"/>
      <c r="WYE8" s="348"/>
      <c r="WYF8" s="348"/>
      <c r="WYG8" s="348"/>
      <c r="WYH8" s="348"/>
      <c r="WYI8" s="348"/>
      <c r="WYJ8" s="348"/>
      <c r="WYK8" s="348"/>
      <c r="WYL8" s="348"/>
      <c r="WYM8" s="348"/>
      <c r="WYN8" s="348"/>
      <c r="WYO8" s="348"/>
      <c r="WYP8" s="348"/>
      <c r="WYQ8" s="348"/>
      <c r="WYR8" s="348"/>
      <c r="WYS8" s="348"/>
      <c r="WYT8" s="348"/>
      <c r="WYU8" s="348"/>
      <c r="WYV8" s="348"/>
      <c r="WYW8" s="348"/>
      <c r="WYX8" s="348"/>
      <c r="WYY8" s="348"/>
      <c r="WYZ8" s="348"/>
      <c r="WZA8" s="348"/>
      <c r="WZB8" s="348"/>
      <c r="WZC8" s="348"/>
      <c r="WZD8" s="348"/>
      <c r="WZE8" s="348"/>
      <c r="WZF8" s="348"/>
      <c r="WZG8" s="348"/>
      <c r="WZH8" s="348"/>
      <c r="WZI8" s="348"/>
      <c r="WZJ8" s="348"/>
      <c r="WZK8" s="348"/>
      <c r="WZL8" s="348"/>
      <c r="WZM8" s="348"/>
      <c r="WZN8" s="348"/>
      <c r="WZO8" s="348"/>
      <c r="WZP8" s="348"/>
      <c r="WZQ8" s="348"/>
      <c r="WZR8" s="348"/>
      <c r="WZS8" s="348"/>
      <c r="WZT8" s="348"/>
      <c r="WZU8" s="348"/>
      <c r="WZV8" s="348"/>
      <c r="WZW8" s="348"/>
      <c r="WZX8" s="348"/>
      <c r="WZY8" s="348"/>
      <c r="WZZ8" s="348"/>
      <c r="XAA8" s="348"/>
      <c r="XAB8" s="348"/>
      <c r="XAC8" s="348"/>
      <c r="XAD8" s="348"/>
      <c r="XAE8" s="348"/>
      <c r="XAF8" s="348"/>
      <c r="XAG8" s="348"/>
      <c r="XAH8" s="348"/>
      <c r="XAI8" s="348"/>
      <c r="XAJ8" s="348"/>
      <c r="XAK8" s="348"/>
      <c r="XAL8" s="348"/>
      <c r="XAM8" s="348"/>
      <c r="XAN8" s="348"/>
      <c r="XAO8" s="348"/>
      <c r="XAP8" s="348"/>
      <c r="XAQ8" s="348"/>
      <c r="XAR8" s="348"/>
      <c r="XAS8" s="348"/>
      <c r="XAT8" s="348"/>
      <c r="XAU8" s="348"/>
      <c r="XAV8" s="348"/>
      <c r="XAW8" s="348"/>
      <c r="XAX8" s="348"/>
      <c r="XAY8" s="348"/>
      <c r="XAZ8" s="348"/>
      <c r="XBA8" s="348"/>
      <c r="XBB8" s="348"/>
      <c r="XBC8" s="348"/>
      <c r="XBD8" s="348"/>
      <c r="XBE8" s="348"/>
      <c r="XBF8" s="348"/>
      <c r="XBG8" s="348"/>
      <c r="XBH8" s="348"/>
      <c r="XBI8" s="348"/>
      <c r="XBJ8" s="348"/>
      <c r="XBK8" s="348"/>
      <c r="XBL8" s="348"/>
      <c r="XBM8" s="348"/>
      <c r="XBN8" s="348"/>
      <c r="XBO8" s="348"/>
      <c r="XBP8" s="348"/>
      <c r="XBQ8" s="348"/>
      <c r="XBR8" s="348"/>
      <c r="XBS8" s="348"/>
      <c r="XBT8" s="348"/>
      <c r="XBU8" s="348"/>
      <c r="XBV8" s="348"/>
      <c r="XBW8" s="348"/>
      <c r="XBX8" s="348"/>
      <c r="XBY8" s="348"/>
      <c r="XBZ8" s="348"/>
      <c r="XCA8" s="348"/>
      <c r="XCB8" s="348"/>
      <c r="XCC8" s="348"/>
      <c r="XCD8" s="348"/>
      <c r="XCE8" s="348"/>
      <c r="XCF8" s="348"/>
      <c r="XCG8" s="348"/>
      <c r="XCH8" s="348"/>
      <c r="XCI8" s="348"/>
      <c r="XCJ8" s="348"/>
      <c r="XCK8" s="348"/>
      <c r="XCL8" s="348"/>
      <c r="XCM8" s="348"/>
      <c r="XCN8" s="348"/>
      <c r="XCO8" s="348"/>
      <c r="XCP8" s="348"/>
      <c r="XCQ8" s="348"/>
      <c r="XCR8" s="348"/>
      <c r="XCS8" s="348"/>
      <c r="XCT8" s="348"/>
      <c r="XCU8" s="348"/>
      <c r="XCV8" s="348"/>
      <c r="XCW8" s="348"/>
      <c r="XCX8" s="348"/>
      <c r="XCY8" s="348"/>
      <c r="XCZ8" s="348"/>
      <c r="XDA8" s="348"/>
      <c r="XDB8" s="348"/>
      <c r="XDC8" s="348"/>
      <c r="XDD8" s="348"/>
      <c r="XDE8" s="348"/>
      <c r="XDF8" s="348"/>
      <c r="XDG8" s="348"/>
      <c r="XDH8" s="348"/>
      <c r="XDI8" s="348"/>
      <c r="XDJ8" s="348"/>
      <c r="XDK8" s="348"/>
      <c r="XDL8" s="348"/>
      <c r="XDM8" s="348"/>
      <c r="XDN8" s="348"/>
      <c r="XDO8" s="348"/>
      <c r="XDP8" s="348"/>
      <c r="XDQ8" s="348"/>
      <c r="XDR8" s="348"/>
      <c r="XDS8" s="348"/>
      <c r="XDT8" s="348"/>
      <c r="XDU8" s="348"/>
      <c r="XDV8" s="348"/>
      <c r="XDW8" s="348"/>
      <c r="XDX8" s="348"/>
      <c r="XDY8" s="348"/>
      <c r="XDZ8" s="348"/>
      <c r="XEA8" s="348"/>
      <c r="XEB8" s="348"/>
      <c r="XEC8" s="348"/>
      <c r="XED8" s="348"/>
      <c r="XEE8" s="348"/>
      <c r="XEF8" s="348"/>
      <c r="XEG8" s="348"/>
      <c r="XEH8" s="348"/>
      <c r="XEI8" s="348"/>
      <c r="XEJ8" s="348"/>
      <c r="XEK8" s="348"/>
      <c r="XEL8" s="348"/>
      <c r="XEM8" s="348"/>
      <c r="XEN8" s="348"/>
      <c r="XEO8" s="348"/>
      <c r="XEP8" s="348"/>
      <c r="XEQ8" s="348"/>
      <c r="XER8" s="348"/>
      <c r="XES8" s="348"/>
      <c r="XET8" s="348"/>
      <c r="XEU8" s="348"/>
      <c r="XEV8" s="348"/>
      <c r="XEW8" s="348"/>
      <c r="XEX8" s="348"/>
      <c r="XEY8" s="348"/>
      <c r="XEZ8" s="348"/>
      <c r="XFA8" s="348"/>
      <c r="XFB8" s="348"/>
      <c r="XFC8" s="348"/>
      <c r="XFD8" s="348"/>
    </row>
    <row r="9" spans="1:2">
      <c r="A9" s="350" t="s">
        <v>1241</v>
      </c>
      <c r="B9" s="351" t="s">
        <v>1242</v>
      </c>
    </row>
    <row r="10" spans="1:2">
      <c r="A10" s="352" t="s">
        <v>1243</v>
      </c>
      <c r="B10" s="353" t="s">
        <v>1244</v>
      </c>
    </row>
    <row r="11" spans="1:2">
      <c r="A11" s="354" t="s">
        <v>1245</v>
      </c>
      <c r="B11" s="12" t="s">
        <v>1246</v>
      </c>
    </row>
    <row r="12" spans="1:2">
      <c r="A12" s="346" t="s">
        <v>1247</v>
      </c>
      <c r="B12" t="s">
        <v>1247</v>
      </c>
    </row>
    <row r="13" spans="1:2">
      <c r="A13" s="346" t="s">
        <v>1248</v>
      </c>
      <c r="B13" s="355" t="s">
        <v>1249</v>
      </c>
    </row>
    <row r="14" spans="1:2">
      <c r="A14" s="346" t="s">
        <v>1250</v>
      </c>
      <c r="B14" s="356"/>
    </row>
    <row r="15" spans="1:2">
      <c r="A15" s="346" t="s">
        <v>1251</v>
      </c>
      <c r="B15" s="356"/>
    </row>
    <row r="16" spans="1:2">
      <c r="A16" s="346" t="s">
        <v>1252</v>
      </c>
      <c r="B16" s="356"/>
    </row>
    <row r="17" spans="1:2">
      <c r="A17" s="346" t="s">
        <v>1253</v>
      </c>
      <c r="B17" s="356"/>
    </row>
    <row r="18" spans="1:2">
      <c r="A18" s="346" t="s">
        <v>1254</v>
      </c>
      <c r="B18" s="356"/>
    </row>
    <row r="19" spans="1:2">
      <c r="A19" s="346" t="s">
        <v>1255</v>
      </c>
      <c r="B19" s="356"/>
    </row>
    <row r="20" spans="1:2">
      <c r="A20" s="346" t="s">
        <v>1256</v>
      </c>
      <c r="B20" s="356"/>
    </row>
    <row r="21" spans="1:2">
      <c r="A21" s="346" t="s">
        <v>1257</v>
      </c>
      <c r="B21" s="356"/>
    </row>
    <row r="22" ht="97" customHeight="1" spans="1:2">
      <c r="A22" s="346" t="s">
        <v>1258</v>
      </c>
      <c r="B22" s="356"/>
    </row>
    <row r="23" ht="26" customHeight="1" spans="1:2">
      <c r="A23" s="347" t="s">
        <v>1259</v>
      </c>
      <c r="B23" t="s">
        <v>1259</v>
      </c>
    </row>
    <row r="24" spans="1:2">
      <c r="A24" s="348" t="s">
        <v>1260</v>
      </c>
      <c r="B24" s="357" t="s">
        <v>1261</v>
      </c>
    </row>
    <row r="25" spans="1:2">
      <c r="A25" s="348" t="s">
        <v>1262</v>
      </c>
      <c r="B25" t="s">
        <v>1263</v>
      </c>
    </row>
    <row r="26" spans="1:1">
      <c r="A26" s="346"/>
    </row>
    <row r="27" spans="1:2">
      <c r="A27" s="346" t="s">
        <v>1264</v>
      </c>
      <c r="B27" t="s">
        <v>1265</v>
      </c>
    </row>
    <row r="28" spans="1:2">
      <c r="A28" s="346" t="s">
        <v>1266</v>
      </c>
      <c r="B28" t="s">
        <v>1267</v>
      </c>
    </row>
    <row r="29" spans="1:2">
      <c r="A29" s="346" t="s">
        <v>1268</v>
      </c>
      <c r="B29" s="358" t="s">
        <v>1269</v>
      </c>
    </row>
    <row r="32" spans="1:2">
      <c r="A32" s="350" t="s">
        <v>1270</v>
      </c>
      <c r="B32" s="350"/>
    </row>
    <row r="33" spans="1:2">
      <c r="A33" s="350" t="s">
        <v>1271</v>
      </c>
      <c r="B33" s="350"/>
    </row>
    <row r="34" spans="1:2">
      <c r="A34" s="350" t="s">
        <v>1272</v>
      </c>
      <c r="B34" s="350"/>
    </row>
    <row r="36" ht="14.25" spans="1:1">
      <c r="A36" s="359" t="s">
        <v>1273</v>
      </c>
    </row>
    <row r="37" spans="1:1">
      <c r="A37" s="20"/>
    </row>
    <row r="38" ht="14.25" spans="1:1">
      <c r="A38" s="360" t="s">
        <v>1274</v>
      </c>
    </row>
    <row r="39" ht="14.25" spans="1:1">
      <c r="A39" s="360" t="s">
        <v>1275</v>
      </c>
    </row>
    <row r="40" spans="1:1">
      <c r="A40" s="20"/>
    </row>
    <row r="41" ht="13.5" spans="1:1">
      <c r="A41" s="361" t="s">
        <v>1276</v>
      </c>
    </row>
    <row r="42" ht="14.25" spans="1:1">
      <c r="A42" s="361" t="s">
        <v>1277</v>
      </c>
    </row>
    <row r="43" ht="13.5" spans="1:1">
      <c r="A43" s="361" t="s">
        <v>1278</v>
      </c>
    </row>
    <row r="44" ht="13.5" spans="1:1">
      <c r="A44" s="361" t="s">
        <v>1279</v>
      </c>
    </row>
    <row r="45" ht="13.5" spans="1:1">
      <c r="A45" s="361" t="s">
        <v>1280</v>
      </c>
    </row>
    <row r="46" ht="13.5" spans="1:1">
      <c r="A46" s="361" t="s">
        <v>1281</v>
      </c>
    </row>
    <row r="47" ht="13.5" spans="1:1">
      <c r="A47" s="361" t="s">
        <v>1282</v>
      </c>
    </row>
    <row r="48" ht="13.5" spans="1:1">
      <c r="A48" s="361" t="s">
        <v>1283</v>
      </c>
    </row>
    <row r="49" ht="13.5" spans="1:1">
      <c r="A49" s="361" t="s">
        <v>1284</v>
      </c>
    </row>
    <row r="50" ht="13.5" spans="1:1">
      <c r="A50" s="361" t="s">
        <v>1285</v>
      </c>
    </row>
    <row r="51" ht="13.5" spans="1:1">
      <c r="A51" s="361" t="s">
        <v>1286</v>
      </c>
    </row>
    <row r="52" ht="13.5" spans="1:1">
      <c r="A52" s="361" t="s">
        <v>1287</v>
      </c>
    </row>
    <row r="53" ht="13.5" spans="1:1">
      <c r="A53" s="361" t="s">
        <v>1288</v>
      </c>
    </row>
    <row r="54" ht="14.25" spans="1:1">
      <c r="A54" s="360" t="s">
        <v>1289</v>
      </c>
    </row>
    <row r="55" ht="14.25" spans="1:1">
      <c r="A55" s="360" t="s">
        <v>1290</v>
      </c>
    </row>
    <row r="58" spans="1:1">
      <c r="A58" s="216" t="s">
        <v>1291</v>
      </c>
    </row>
    <row r="59" spans="1:1">
      <c r="A59" t="s">
        <v>1292</v>
      </c>
    </row>
    <row r="60" spans="1:1">
      <c r="A60" t="s">
        <v>1293</v>
      </c>
    </row>
  </sheetData>
  <mergeCells count="4">
    <mergeCell ref="A32:B32"/>
    <mergeCell ref="A33:B33"/>
    <mergeCell ref="A34:B34"/>
    <mergeCell ref="B13:B22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65"/>
  <sheetViews>
    <sheetView showGridLines="0" topLeftCell="D1" workbookViewId="0">
      <pane ySplit="2" topLeftCell="A25" activePane="bottomLeft" state="frozen"/>
      <selection/>
      <selection pane="bottomLeft" activeCell="D1" sqref="$A1:$XFD25"/>
    </sheetView>
  </sheetViews>
  <sheetFormatPr defaultColWidth="9.14285714285714" defaultRowHeight="30" customHeight="1"/>
  <cols>
    <col min="1" max="1" width="2.57142857142857" style="220" customWidth="1"/>
    <col min="2" max="2" width="3.71428571428571" style="220" customWidth="1"/>
    <col min="3" max="3" width="27" style="220" customWidth="1"/>
    <col min="4" max="4" width="38.4952380952381" style="221" customWidth="1"/>
    <col min="5" max="5" width="10.8571428571429" style="222" customWidth="1"/>
    <col min="6" max="6" width="18.3238095238095" style="223" customWidth="1"/>
    <col min="7" max="7" width="17.8571428571429" style="224"/>
    <col min="8" max="8" width="12.7809523809524" style="224" customWidth="1"/>
    <col min="9" max="9" width="17.8571428571429" style="224"/>
    <col min="10" max="10" width="12.1428571428571" style="225"/>
    <col min="11" max="13" width="12" style="226"/>
    <col min="14" max="16" width="12.8571428571429" style="227" customWidth="1"/>
    <col min="17" max="17" width="12.8571428571429" style="224" customWidth="1"/>
    <col min="18" max="18" width="10.5714285714286" style="228"/>
    <col min="19" max="19" width="14.4285714285714" style="229" customWidth="1"/>
    <col min="20" max="20" width="13.2857142857143" style="229" customWidth="1"/>
    <col min="21" max="21" width="14.4285714285714" style="229" customWidth="1"/>
  </cols>
  <sheetData>
    <row r="1" s="213" customFormat="1" ht="35" customHeight="1" spans="1:21">
      <c r="A1" s="230"/>
      <c r="B1" s="230"/>
      <c r="C1" s="230"/>
      <c r="D1" s="231" t="s">
        <v>1294</v>
      </c>
      <c r="E1" s="277"/>
      <c r="F1" s="278" t="s">
        <v>1295</v>
      </c>
      <c r="G1" s="279" t="s">
        <v>1296</v>
      </c>
      <c r="H1" s="279"/>
      <c r="I1" s="279"/>
      <c r="J1" s="309"/>
      <c r="K1" s="309"/>
      <c r="L1" s="309"/>
      <c r="M1" s="309"/>
      <c r="N1" s="279"/>
      <c r="O1" s="279"/>
      <c r="P1" s="279"/>
      <c r="Q1" s="279"/>
      <c r="R1" s="333" t="s">
        <v>988</v>
      </c>
      <c r="S1" s="333"/>
      <c r="T1" s="333"/>
      <c r="U1" s="333"/>
    </row>
    <row r="2" s="214" customFormat="1" ht="35" customHeight="1" spans="1:21">
      <c r="A2" s="232"/>
      <c r="B2" s="233" t="s">
        <v>1297</v>
      </c>
      <c r="C2" s="232" t="s">
        <v>1298</v>
      </c>
      <c r="D2" s="234" t="s">
        <v>1299</v>
      </c>
      <c r="E2" s="280" t="s">
        <v>1300</v>
      </c>
      <c r="F2" s="281"/>
      <c r="G2" s="282" t="s">
        <v>1301</v>
      </c>
      <c r="H2" s="282" t="s">
        <v>7</v>
      </c>
      <c r="I2" s="282" t="s">
        <v>1302</v>
      </c>
      <c r="J2" s="310" t="s">
        <v>1303</v>
      </c>
      <c r="K2" s="310" t="s">
        <v>1304</v>
      </c>
      <c r="L2" s="310" t="s">
        <v>1305</v>
      </c>
      <c r="M2" s="310" t="s">
        <v>1306</v>
      </c>
      <c r="N2" s="133" t="s">
        <v>967</v>
      </c>
      <c r="O2" s="325" t="s">
        <v>11</v>
      </c>
      <c r="P2" s="325" t="s">
        <v>1307</v>
      </c>
      <c r="Q2" s="334" t="s">
        <v>10</v>
      </c>
      <c r="R2" s="281" t="s">
        <v>1308</v>
      </c>
      <c r="S2" s="282" t="s">
        <v>1301</v>
      </c>
      <c r="T2" s="282" t="s">
        <v>7</v>
      </c>
      <c r="U2" s="282" t="s">
        <v>1302</v>
      </c>
    </row>
    <row r="3" s="215" customFormat="1" ht="35" customHeight="1" spans="1:21">
      <c r="A3" s="235">
        <v>1</v>
      </c>
      <c r="B3" s="67" t="s">
        <v>972</v>
      </c>
      <c r="C3" s="62" t="s">
        <v>1309</v>
      </c>
      <c r="D3" s="236" t="s">
        <v>1310</v>
      </c>
      <c r="E3" s="283">
        <v>46</v>
      </c>
      <c r="F3" s="284" t="s">
        <v>1311</v>
      </c>
      <c r="G3" s="285"/>
      <c r="H3" s="285"/>
      <c r="I3" s="285"/>
      <c r="J3" s="311">
        <v>0.607321</v>
      </c>
      <c r="K3" s="312">
        <v>0.531042</v>
      </c>
      <c r="L3" s="312">
        <v>0.709189</v>
      </c>
      <c r="M3" s="312">
        <v>0.790883</v>
      </c>
      <c r="N3" s="326"/>
      <c r="O3" s="326"/>
      <c r="P3" s="326"/>
      <c r="Q3" s="285"/>
      <c r="R3" s="335"/>
      <c r="S3" s="336"/>
      <c r="T3" s="336"/>
      <c r="U3" s="336"/>
    </row>
    <row r="4" ht="35" customHeight="1" spans="1:21">
      <c r="A4" s="237"/>
      <c r="B4" s="67"/>
      <c r="C4" s="62"/>
      <c r="D4" s="238"/>
      <c r="E4" s="286"/>
      <c r="F4" s="83" t="s">
        <v>1312</v>
      </c>
      <c r="G4" s="92"/>
      <c r="H4" s="92"/>
      <c r="I4" s="92"/>
      <c r="J4" s="109">
        <v>0.607849</v>
      </c>
      <c r="K4" s="111">
        <v>0.53326</v>
      </c>
      <c r="L4" s="111">
        <v>0.706696</v>
      </c>
      <c r="M4" s="111">
        <v>0.792079</v>
      </c>
      <c r="N4" s="327"/>
      <c r="O4" s="327"/>
      <c r="P4" s="327"/>
      <c r="Q4" s="297"/>
      <c r="R4" s="321">
        <v>0.20838</v>
      </c>
      <c r="S4" s="148"/>
      <c r="T4" s="148"/>
      <c r="U4" s="148"/>
    </row>
    <row r="5" s="216" customFormat="1" ht="35" customHeight="1" spans="1:21">
      <c r="A5" s="239" t="s">
        <v>1313</v>
      </c>
      <c r="B5" s="240"/>
      <c r="C5" s="241"/>
      <c r="D5" s="242" t="s">
        <v>1314</v>
      </c>
      <c r="E5" s="287">
        <v>48</v>
      </c>
      <c r="F5" s="288" t="s">
        <v>1311</v>
      </c>
      <c r="G5" s="289">
        <v>102030</v>
      </c>
      <c r="H5" s="289">
        <v>30915</v>
      </c>
      <c r="I5" s="289">
        <v>71115</v>
      </c>
      <c r="J5" s="313">
        <v>0.697075</v>
      </c>
      <c r="K5" s="314">
        <v>0.609769</v>
      </c>
      <c r="L5" s="314">
        <v>0.81356</v>
      </c>
      <c r="M5" s="314">
        <v>0.83942</v>
      </c>
      <c r="N5" s="328">
        <v>18851</v>
      </c>
      <c r="O5" s="328">
        <v>12064</v>
      </c>
      <c r="P5" s="328">
        <v>66795</v>
      </c>
      <c r="Q5" s="337">
        <v>4320</v>
      </c>
      <c r="R5" s="338">
        <v>0.4796</v>
      </c>
      <c r="S5" s="289">
        <v>163019</v>
      </c>
      <c r="T5" s="289">
        <v>23437</v>
      </c>
      <c r="U5" s="289">
        <v>139582</v>
      </c>
    </row>
    <row r="6" s="216" customFormat="1" ht="35" customHeight="1" spans="1:21">
      <c r="A6" s="243"/>
      <c r="B6" s="240"/>
      <c r="C6" s="241"/>
      <c r="D6" s="242"/>
      <c r="E6" s="290"/>
      <c r="F6" s="291" t="s">
        <v>1315</v>
      </c>
      <c r="G6" s="289"/>
      <c r="H6" s="289" t="s">
        <v>1316</v>
      </c>
      <c r="I6" s="289">
        <v>71300</v>
      </c>
      <c r="J6" s="315">
        <v>0.699468</v>
      </c>
      <c r="K6" s="314">
        <v>0.61344</v>
      </c>
      <c r="L6" s="314">
        <v>0.81356</v>
      </c>
      <c r="M6" s="314">
        <v>0.841233</v>
      </c>
      <c r="N6" s="328">
        <v>18851</v>
      </c>
      <c r="O6" s="328">
        <v>11879</v>
      </c>
      <c r="P6" s="328">
        <v>66980</v>
      </c>
      <c r="Q6" s="337">
        <v>4320</v>
      </c>
      <c r="R6" s="339">
        <v>0.65742</v>
      </c>
      <c r="S6" s="289">
        <v>163019</v>
      </c>
      <c r="T6" s="289">
        <v>14037</v>
      </c>
      <c r="U6" s="289">
        <v>148982</v>
      </c>
    </row>
    <row r="7" s="217" customFormat="1" ht="35" customHeight="1" spans="1:21">
      <c r="A7" s="244"/>
      <c r="B7" s="245"/>
      <c r="C7" s="62"/>
      <c r="D7" s="238"/>
      <c r="E7" s="292"/>
      <c r="F7" s="86" t="s">
        <v>1312</v>
      </c>
      <c r="G7" s="293"/>
      <c r="H7" s="88">
        <v>27480</v>
      </c>
      <c r="I7" s="88">
        <v>74548</v>
      </c>
      <c r="J7" s="112">
        <v>0.646877</v>
      </c>
      <c r="K7" s="113">
        <v>0.597125</v>
      </c>
      <c r="L7" s="113">
        <v>0.705672</v>
      </c>
      <c r="M7" s="113">
        <v>0.824411</v>
      </c>
      <c r="N7" s="124">
        <v>16409</v>
      </c>
      <c r="O7" s="124">
        <v>11071</v>
      </c>
      <c r="P7" s="124">
        <v>67704</v>
      </c>
      <c r="Q7" s="130">
        <v>6844</v>
      </c>
      <c r="R7" s="340"/>
      <c r="S7" s="341"/>
      <c r="T7" s="88">
        <v>13184</v>
      </c>
      <c r="U7" s="341"/>
    </row>
    <row r="8" s="217" customFormat="1" ht="35" customHeight="1" spans="1:21">
      <c r="A8" s="246"/>
      <c r="B8" s="245"/>
      <c r="C8" s="62"/>
      <c r="D8" s="247" t="s">
        <v>1317</v>
      </c>
      <c r="E8" s="294" t="s">
        <v>1318</v>
      </c>
      <c r="F8" s="86" t="s">
        <v>1311</v>
      </c>
      <c r="G8" s="88">
        <v>102030</v>
      </c>
      <c r="H8" s="88">
        <v>31004</v>
      </c>
      <c r="I8" s="88">
        <v>71026</v>
      </c>
      <c r="J8" s="114">
        <v>0.69641</v>
      </c>
      <c r="K8" s="115">
        <v>0.608438</v>
      </c>
      <c r="L8" s="115">
        <v>0.814121</v>
      </c>
      <c r="M8" s="115">
        <v>0.838802</v>
      </c>
      <c r="N8" s="124">
        <v>18864</v>
      </c>
      <c r="O8" s="124">
        <v>12140</v>
      </c>
      <c r="P8" s="124">
        <v>66719</v>
      </c>
      <c r="Q8" s="124">
        <v>4307</v>
      </c>
      <c r="R8" s="340"/>
      <c r="S8" s="341"/>
      <c r="T8" s="88"/>
      <c r="U8" s="341"/>
    </row>
    <row r="9" s="217" customFormat="1" ht="83" customHeight="1" spans="1:21">
      <c r="A9" s="246"/>
      <c r="B9" s="245"/>
      <c r="C9" s="62"/>
      <c r="D9" s="238"/>
      <c r="E9" s="295"/>
      <c r="F9" s="86"/>
      <c r="G9" s="88">
        <v>102030</v>
      </c>
      <c r="H9" s="88"/>
      <c r="I9" s="88"/>
      <c r="J9" s="114"/>
      <c r="K9" s="115"/>
      <c r="L9" s="115"/>
      <c r="M9" s="115"/>
      <c r="N9" s="124"/>
      <c r="O9" s="124"/>
      <c r="P9" s="124"/>
      <c r="Q9" s="124"/>
      <c r="R9" s="340"/>
      <c r="S9" s="341"/>
      <c r="T9" s="88"/>
      <c r="U9" s="341"/>
    </row>
    <row r="10" ht="35" customHeight="1" spans="1:21">
      <c r="A10" s="237">
        <v>3</v>
      </c>
      <c r="B10" s="67"/>
      <c r="C10" s="62"/>
      <c r="D10" s="248" t="s">
        <v>1319</v>
      </c>
      <c r="E10" s="296">
        <v>47</v>
      </c>
      <c r="F10" s="83" t="s">
        <v>1320</v>
      </c>
      <c r="G10" s="297"/>
      <c r="H10" s="297"/>
      <c r="I10" s="297"/>
      <c r="J10" s="109"/>
      <c r="K10" s="111"/>
      <c r="L10" s="117"/>
      <c r="M10" s="117"/>
      <c r="N10" s="329"/>
      <c r="O10" s="329"/>
      <c r="P10" s="327"/>
      <c r="Q10" s="297"/>
      <c r="R10" s="321"/>
      <c r="S10" s="148"/>
      <c r="T10" s="148"/>
      <c r="U10" s="148"/>
    </row>
    <row r="11" ht="35" customHeight="1" spans="1:21">
      <c r="A11" s="237"/>
      <c r="B11" s="67"/>
      <c r="C11" s="62"/>
      <c r="D11" s="238"/>
      <c r="E11" s="298"/>
      <c r="F11" s="83"/>
      <c r="G11" s="297"/>
      <c r="H11" s="297"/>
      <c r="I11" s="297"/>
      <c r="J11" s="109"/>
      <c r="K11" s="111"/>
      <c r="L11" s="111"/>
      <c r="M11" s="111"/>
      <c r="N11" s="327"/>
      <c r="O11" s="327"/>
      <c r="P11" s="327"/>
      <c r="Q11" s="297"/>
      <c r="R11" s="321"/>
      <c r="S11" s="148"/>
      <c r="T11" s="148"/>
      <c r="U11" s="148"/>
    </row>
    <row r="12" ht="35" customHeight="1" spans="1:21">
      <c r="A12" s="249">
        <v>4</v>
      </c>
      <c r="B12" s="67"/>
      <c r="C12" s="62"/>
      <c r="D12" s="248" t="s">
        <v>1321</v>
      </c>
      <c r="E12" s="296">
        <v>47</v>
      </c>
      <c r="F12" s="83"/>
      <c r="G12" s="297"/>
      <c r="H12" s="297"/>
      <c r="I12" s="297"/>
      <c r="J12" s="109"/>
      <c r="K12" s="111"/>
      <c r="L12" s="111"/>
      <c r="M12" s="111"/>
      <c r="N12" s="327"/>
      <c r="O12" s="327"/>
      <c r="P12" s="327"/>
      <c r="Q12" s="297"/>
      <c r="R12" s="321"/>
      <c r="S12" s="148"/>
      <c r="T12" s="148"/>
      <c r="U12" s="148"/>
    </row>
    <row r="13" ht="35" customHeight="1" spans="1:21">
      <c r="A13" s="250"/>
      <c r="B13" s="60" t="s">
        <v>988</v>
      </c>
      <c r="C13" s="62"/>
      <c r="D13" s="238"/>
      <c r="E13" s="298"/>
      <c r="F13" s="83"/>
      <c r="G13" s="92"/>
      <c r="H13" s="92"/>
      <c r="I13" s="92"/>
      <c r="J13" s="116"/>
      <c r="K13" s="117"/>
      <c r="L13" s="117"/>
      <c r="M13" s="117"/>
      <c r="N13" s="329"/>
      <c r="O13" s="329"/>
      <c r="P13" s="329"/>
      <c r="Q13" s="92"/>
      <c r="R13" s="321"/>
      <c r="S13" s="148"/>
      <c r="T13" s="148"/>
      <c r="U13" s="148"/>
    </row>
    <row r="14" ht="35" customHeight="1" spans="1:21">
      <c r="A14" s="249">
        <v>5</v>
      </c>
      <c r="B14" s="60"/>
      <c r="C14" s="62" t="s">
        <v>1322</v>
      </c>
      <c r="D14" s="248" t="s">
        <v>1323</v>
      </c>
      <c r="E14" s="296">
        <v>55</v>
      </c>
      <c r="F14" s="83"/>
      <c r="G14" s="92"/>
      <c r="H14" s="92"/>
      <c r="I14" s="92"/>
      <c r="J14" s="116"/>
      <c r="K14" s="117"/>
      <c r="L14" s="117"/>
      <c r="M14" s="117"/>
      <c r="N14" s="329"/>
      <c r="O14" s="329"/>
      <c r="P14" s="329"/>
      <c r="Q14" s="92"/>
      <c r="R14" s="321"/>
      <c r="S14" s="148"/>
      <c r="T14" s="148"/>
      <c r="U14" s="148"/>
    </row>
    <row r="15" ht="35" customHeight="1" spans="1:21">
      <c r="A15" s="250"/>
      <c r="B15" s="251"/>
      <c r="C15" s="58"/>
      <c r="D15" s="238"/>
      <c r="E15" s="298"/>
      <c r="F15" s="83"/>
      <c r="G15" s="92"/>
      <c r="H15" s="92"/>
      <c r="I15" s="92"/>
      <c r="J15" s="116"/>
      <c r="K15" s="117"/>
      <c r="L15" s="117"/>
      <c r="M15" s="117"/>
      <c r="N15" s="329"/>
      <c r="O15" s="329"/>
      <c r="P15" s="329"/>
      <c r="Q15" s="92"/>
      <c r="R15" s="321"/>
      <c r="S15" s="148"/>
      <c r="T15" s="148"/>
      <c r="U15" s="148"/>
    </row>
    <row r="16" ht="35" customHeight="1" spans="1:21">
      <c r="A16" s="249">
        <v>6</v>
      </c>
      <c r="B16" s="60"/>
      <c r="C16" s="58"/>
      <c r="D16" s="248" t="s">
        <v>1324</v>
      </c>
      <c r="E16" s="296">
        <v>56</v>
      </c>
      <c r="F16" s="83" t="s">
        <v>1311</v>
      </c>
      <c r="G16" s="88">
        <v>102030</v>
      </c>
      <c r="H16" s="88">
        <v>31273</v>
      </c>
      <c r="I16" s="88">
        <v>70757</v>
      </c>
      <c r="J16" s="316">
        <v>0.68294</v>
      </c>
      <c r="K16" s="115">
        <v>0.594474</v>
      </c>
      <c r="L16" s="115">
        <v>0.802339</v>
      </c>
      <c r="M16" s="115">
        <v>0.830814</v>
      </c>
      <c r="N16" s="124">
        <v>18591</v>
      </c>
      <c r="O16" s="124">
        <v>12682</v>
      </c>
      <c r="P16" s="124">
        <v>66177</v>
      </c>
      <c r="Q16" s="130">
        <v>4580</v>
      </c>
      <c r="R16" s="321"/>
      <c r="S16" s="88">
        <v>163019</v>
      </c>
      <c r="T16" s="88">
        <v>23812</v>
      </c>
      <c r="U16" s="88">
        <v>139207</v>
      </c>
    </row>
    <row r="17" ht="35" customHeight="1" spans="1:21">
      <c r="A17" s="250"/>
      <c r="B17" s="60"/>
      <c r="C17" s="58"/>
      <c r="D17" s="238"/>
      <c r="E17" s="298"/>
      <c r="F17" s="83"/>
      <c r="G17" s="92"/>
      <c r="H17" s="92"/>
      <c r="I17" s="92"/>
      <c r="J17" s="116"/>
      <c r="K17" s="117"/>
      <c r="L17" s="117"/>
      <c r="M17" s="117"/>
      <c r="N17" s="124"/>
      <c r="O17" s="124"/>
      <c r="P17" s="124"/>
      <c r="Q17" s="92"/>
      <c r="R17" s="321"/>
      <c r="S17" s="148"/>
      <c r="T17" s="148"/>
      <c r="U17" s="148"/>
    </row>
    <row r="18" ht="35" customHeight="1" spans="1:21">
      <c r="A18" s="252">
        <v>7</v>
      </c>
      <c r="B18" s="253"/>
      <c r="C18" s="58"/>
      <c r="D18" s="248" t="s">
        <v>1325</v>
      </c>
      <c r="E18" s="95" t="s">
        <v>1326</v>
      </c>
      <c r="F18" s="83" t="s">
        <v>1311</v>
      </c>
      <c r="G18" s="88">
        <v>102030</v>
      </c>
      <c r="H18" s="88">
        <v>30090</v>
      </c>
      <c r="I18" s="88">
        <v>71940</v>
      </c>
      <c r="J18" s="316">
        <v>0.690524</v>
      </c>
      <c r="K18" s="115">
        <v>0.611133</v>
      </c>
      <c r="L18" s="115">
        <v>0.793621</v>
      </c>
      <c r="M18" s="115">
        <v>0.838449</v>
      </c>
      <c r="N18" s="124">
        <v>18389</v>
      </c>
      <c r="O18" s="124">
        <v>11701</v>
      </c>
      <c r="P18" s="124">
        <v>67158</v>
      </c>
      <c r="Q18" s="130">
        <v>4782</v>
      </c>
      <c r="R18" s="321"/>
      <c r="S18" s="88">
        <v>163019</v>
      </c>
      <c r="T18" s="88">
        <v>23105</v>
      </c>
      <c r="U18" s="88">
        <v>139914</v>
      </c>
    </row>
    <row r="19" s="218" customFormat="1" ht="35" customHeight="1" spans="1:21">
      <c r="A19" s="254"/>
      <c r="B19" s="253"/>
      <c r="C19" s="58"/>
      <c r="D19" s="255"/>
      <c r="E19" s="299"/>
      <c r="F19" s="100"/>
      <c r="G19" s="97"/>
      <c r="H19" s="97"/>
      <c r="I19" s="97"/>
      <c r="J19" s="317"/>
      <c r="K19" s="318"/>
      <c r="L19" s="318"/>
      <c r="M19" s="318"/>
      <c r="N19" s="125"/>
      <c r="O19" s="125"/>
      <c r="P19" s="125"/>
      <c r="Q19" s="342"/>
      <c r="R19" s="343"/>
      <c r="S19" s="145"/>
      <c r="T19" s="145"/>
      <c r="U19" s="145"/>
    </row>
    <row r="20" s="215" customFormat="1" ht="35" customHeight="1" spans="1:21">
      <c r="A20" s="256">
        <v>8</v>
      </c>
      <c r="B20" s="257" t="s">
        <v>972</v>
      </c>
      <c r="C20" s="258" t="s">
        <v>1327</v>
      </c>
      <c r="D20" s="259" t="s">
        <v>1328</v>
      </c>
      <c r="E20" s="300" t="s">
        <v>1329</v>
      </c>
      <c r="F20" s="301" t="s">
        <v>1311</v>
      </c>
      <c r="G20" s="302">
        <v>165113</v>
      </c>
      <c r="H20" s="302">
        <v>35990</v>
      </c>
      <c r="I20" s="302">
        <v>129123</v>
      </c>
      <c r="J20" s="319">
        <v>0.663721</v>
      </c>
      <c r="K20" s="320">
        <v>0.552987</v>
      </c>
      <c r="L20" s="320">
        <v>0.829907</v>
      </c>
      <c r="M20" s="320">
        <v>0.877859</v>
      </c>
      <c r="N20" s="330">
        <v>19902</v>
      </c>
      <c r="O20" s="330">
        <v>16088</v>
      </c>
      <c r="P20" s="330">
        <v>125044</v>
      </c>
      <c r="Q20" s="332">
        <v>4079</v>
      </c>
      <c r="R20" s="335">
        <v>0.63</v>
      </c>
      <c r="S20" s="332">
        <v>199224</v>
      </c>
      <c r="T20" s="302">
        <v>16652</v>
      </c>
      <c r="U20" s="302">
        <v>182572</v>
      </c>
    </row>
    <row r="21" ht="35" customHeight="1" spans="1:21">
      <c r="A21" s="252"/>
      <c r="B21" s="260"/>
      <c r="C21" s="261"/>
      <c r="D21" s="262"/>
      <c r="E21" s="286"/>
      <c r="F21" s="83"/>
      <c r="G21" s="303"/>
      <c r="H21" s="88"/>
      <c r="I21" s="88"/>
      <c r="J21" s="116"/>
      <c r="K21" s="117"/>
      <c r="L21" s="117"/>
      <c r="M21" s="117"/>
      <c r="N21" s="124"/>
      <c r="O21" s="124"/>
      <c r="P21" s="124"/>
      <c r="Q21" s="130"/>
      <c r="R21" s="130"/>
      <c r="S21" s="130"/>
      <c r="T21" s="148"/>
      <c r="U21" s="148"/>
    </row>
    <row r="22" ht="35" customHeight="1" spans="1:21">
      <c r="A22" s="263">
        <v>9</v>
      </c>
      <c r="B22" s="60"/>
      <c r="C22" s="62"/>
      <c r="D22" s="247" t="s">
        <v>1330</v>
      </c>
      <c r="E22" s="304" t="s">
        <v>1331</v>
      </c>
      <c r="F22" s="83" t="s">
        <v>1311</v>
      </c>
      <c r="G22" s="303">
        <v>165113</v>
      </c>
      <c r="H22" s="88">
        <v>35616</v>
      </c>
      <c r="I22" s="88">
        <v>129497</v>
      </c>
      <c r="J22" s="128">
        <v>0.660839</v>
      </c>
      <c r="K22" s="321">
        <v>0.552898</v>
      </c>
      <c r="L22" s="321">
        <v>0.82115</v>
      </c>
      <c r="M22" s="321">
        <v>0.877581</v>
      </c>
      <c r="N22" s="124">
        <v>19692</v>
      </c>
      <c r="O22" s="124">
        <v>15924</v>
      </c>
      <c r="P22" s="124">
        <v>125208</v>
      </c>
      <c r="Q22" s="130">
        <v>4289</v>
      </c>
      <c r="R22" s="130"/>
      <c r="S22" s="130">
        <v>199224</v>
      </c>
      <c r="T22" s="148"/>
      <c r="U22" s="148"/>
    </row>
    <row r="23" ht="35" customHeight="1" spans="1:21">
      <c r="A23" s="264"/>
      <c r="B23" s="60"/>
      <c r="C23" s="62"/>
      <c r="D23" s="265"/>
      <c r="E23" s="286"/>
      <c r="F23" s="83"/>
      <c r="G23" s="303"/>
      <c r="H23" s="88"/>
      <c r="I23" s="88"/>
      <c r="J23" s="128"/>
      <c r="K23" s="321"/>
      <c r="L23" s="321"/>
      <c r="M23" s="321"/>
      <c r="N23" s="124"/>
      <c r="O23" s="124"/>
      <c r="P23" s="124"/>
      <c r="Q23" s="130"/>
      <c r="R23" s="321"/>
      <c r="S23" s="148"/>
      <c r="T23" s="148"/>
      <c r="U23" s="148"/>
    </row>
    <row r="24" ht="35" customHeight="1" spans="1:21">
      <c r="A24" s="263"/>
      <c r="B24" s="60"/>
      <c r="C24" s="62"/>
      <c r="D24" s="247" t="s">
        <v>1317</v>
      </c>
      <c r="E24" s="296">
        <v>46</v>
      </c>
      <c r="F24" s="83" t="s">
        <v>1311</v>
      </c>
      <c r="G24" s="303">
        <v>165113</v>
      </c>
      <c r="H24" s="88">
        <v>37881</v>
      </c>
      <c r="I24" s="88">
        <v>127232</v>
      </c>
      <c r="J24" s="322">
        <v>0.661957</v>
      </c>
      <c r="K24" s="6">
        <v>0.540508</v>
      </c>
      <c r="L24" s="321"/>
      <c r="M24" s="321"/>
      <c r="N24" s="124"/>
      <c r="O24" s="124"/>
      <c r="P24" s="124"/>
      <c r="Q24" s="130"/>
      <c r="R24" s="321"/>
      <c r="S24" s="148"/>
      <c r="T24" s="148"/>
      <c r="U24" s="148"/>
    </row>
    <row r="25" ht="81" customHeight="1" spans="1:21">
      <c r="A25" s="264"/>
      <c r="B25" s="251"/>
      <c r="C25" s="266"/>
      <c r="D25" s="238"/>
      <c r="E25" s="298"/>
      <c r="F25" s="305"/>
      <c r="G25" s="92"/>
      <c r="H25" s="92"/>
      <c r="I25" s="92"/>
      <c r="J25" s="116"/>
      <c r="K25" s="117"/>
      <c r="L25" s="117"/>
      <c r="M25" s="117"/>
      <c r="N25" s="124"/>
      <c r="O25" s="124"/>
      <c r="P25" s="124"/>
      <c r="Q25" s="130"/>
      <c r="R25" s="321"/>
      <c r="S25" s="148"/>
      <c r="T25" s="148"/>
      <c r="U25" s="148"/>
    </row>
    <row r="26" ht="35" customHeight="1" spans="1:21">
      <c r="A26" s="263"/>
      <c r="B26" s="260" t="s">
        <v>988</v>
      </c>
      <c r="C26" s="57" t="s">
        <v>1332</v>
      </c>
      <c r="D26" s="248"/>
      <c r="E26" s="286"/>
      <c r="F26" s="83"/>
      <c r="G26" s="92"/>
      <c r="H26" s="92"/>
      <c r="I26" s="92"/>
      <c r="J26" s="116"/>
      <c r="K26" s="117"/>
      <c r="L26" s="117"/>
      <c r="M26" s="117"/>
      <c r="N26" s="329"/>
      <c r="O26" s="329"/>
      <c r="P26" s="329"/>
      <c r="Q26" s="92"/>
      <c r="R26" s="321"/>
      <c r="S26" s="148"/>
      <c r="T26" s="148"/>
      <c r="U26" s="148"/>
    </row>
    <row r="27" ht="35" customHeight="1" spans="1:21">
      <c r="A27" s="263"/>
      <c r="B27" s="253"/>
      <c r="C27" s="58"/>
      <c r="D27" s="238"/>
      <c r="E27" s="286"/>
      <c r="F27" s="83"/>
      <c r="G27" s="92"/>
      <c r="H27" s="92"/>
      <c r="I27" s="92"/>
      <c r="J27" s="116"/>
      <c r="K27" s="117"/>
      <c r="L27" s="117"/>
      <c r="M27" s="117"/>
      <c r="N27" s="329"/>
      <c r="O27" s="329"/>
      <c r="P27" s="329"/>
      <c r="Q27" s="92"/>
      <c r="R27" s="321"/>
      <c r="S27" s="148"/>
      <c r="T27" s="148"/>
      <c r="U27" s="148"/>
    </row>
    <row r="28" ht="35" customHeight="1" spans="1:21">
      <c r="A28" s="263"/>
      <c r="B28" s="253"/>
      <c r="C28" s="58"/>
      <c r="D28" s="238"/>
      <c r="E28" s="286"/>
      <c r="F28" s="83"/>
      <c r="G28" s="92"/>
      <c r="H28" s="92"/>
      <c r="I28" s="92"/>
      <c r="J28" s="116"/>
      <c r="K28" s="117"/>
      <c r="L28" s="117"/>
      <c r="M28" s="117"/>
      <c r="N28" s="329"/>
      <c r="O28" s="329"/>
      <c r="P28" s="329"/>
      <c r="Q28" s="92"/>
      <c r="R28" s="321"/>
      <c r="S28" s="148"/>
      <c r="T28" s="148"/>
      <c r="U28" s="148"/>
    </row>
    <row r="29" ht="35" customHeight="1" spans="1:21">
      <c r="A29" s="263"/>
      <c r="B29" s="253"/>
      <c r="C29" s="58"/>
      <c r="D29" s="238"/>
      <c r="E29" s="286"/>
      <c r="F29" s="83"/>
      <c r="G29" s="92"/>
      <c r="H29" s="92"/>
      <c r="I29" s="92"/>
      <c r="J29" s="116"/>
      <c r="K29" s="117"/>
      <c r="L29" s="117"/>
      <c r="M29" s="117"/>
      <c r="N29" s="329"/>
      <c r="O29" s="329"/>
      <c r="P29" s="329"/>
      <c r="Q29" s="92"/>
      <c r="R29" s="321"/>
      <c r="S29" s="148"/>
      <c r="T29" s="148"/>
      <c r="U29" s="148"/>
    </row>
    <row r="30" ht="35" customHeight="1" spans="1:21">
      <c r="A30" s="263"/>
      <c r="B30" s="253"/>
      <c r="C30" s="58"/>
      <c r="D30" s="238"/>
      <c r="E30" s="286"/>
      <c r="F30" s="83"/>
      <c r="G30" s="92"/>
      <c r="H30" s="92"/>
      <c r="I30" s="92"/>
      <c r="J30" s="116"/>
      <c r="K30" s="117"/>
      <c r="L30" s="117"/>
      <c r="M30" s="117"/>
      <c r="N30" s="329"/>
      <c r="O30" s="329"/>
      <c r="P30" s="329"/>
      <c r="Q30" s="92"/>
      <c r="R30" s="321"/>
      <c r="S30" s="148"/>
      <c r="T30" s="148"/>
      <c r="U30" s="148"/>
    </row>
    <row r="31" s="219" customFormat="1" ht="35" customHeight="1" spans="1:21">
      <c r="A31" s="267"/>
      <c r="B31" s="268"/>
      <c r="C31" s="269"/>
      <c r="D31" s="270"/>
      <c r="E31" s="306"/>
      <c r="F31" s="307"/>
      <c r="G31" s="308"/>
      <c r="H31" s="308"/>
      <c r="I31" s="308"/>
      <c r="J31" s="323"/>
      <c r="K31" s="324"/>
      <c r="L31" s="324"/>
      <c r="M31" s="324"/>
      <c r="N31" s="331"/>
      <c r="O31" s="331"/>
      <c r="P31" s="331"/>
      <c r="Q31" s="308"/>
      <c r="R31" s="344"/>
      <c r="S31" s="345"/>
      <c r="T31" s="345"/>
      <c r="U31" s="345"/>
    </row>
    <row r="32" s="215" customFormat="1" ht="35" customHeight="1" spans="1:21">
      <c r="A32" s="271"/>
      <c r="B32" s="257" t="s">
        <v>972</v>
      </c>
      <c r="C32" s="258" t="s">
        <v>1333</v>
      </c>
      <c r="D32" s="259" t="s">
        <v>1334</v>
      </c>
      <c r="E32" s="296">
        <v>46</v>
      </c>
      <c r="F32" s="83" t="s">
        <v>1311</v>
      </c>
      <c r="G32" s="302">
        <v>164531</v>
      </c>
      <c r="H32" s="302">
        <v>37554</v>
      </c>
      <c r="I32" s="302">
        <v>126977</v>
      </c>
      <c r="J32" s="319">
        <v>0.662161</v>
      </c>
      <c r="K32" s="320">
        <v>0.540049</v>
      </c>
      <c r="L32" s="320">
        <v>0.85563</v>
      </c>
      <c r="M32" s="320">
        <v>0.874218</v>
      </c>
      <c r="N32" s="302">
        <v>20281</v>
      </c>
      <c r="O32" s="302">
        <v>17273</v>
      </c>
      <c r="P32" s="302">
        <v>123555</v>
      </c>
      <c r="Q32" s="302">
        <v>3422</v>
      </c>
      <c r="R32" s="335">
        <v>0.63622</v>
      </c>
      <c r="S32" s="332">
        <v>198784</v>
      </c>
      <c r="T32" s="332">
        <v>16776</v>
      </c>
      <c r="U32" s="332">
        <v>182008</v>
      </c>
    </row>
    <row r="33" ht="35" customHeight="1" spans="1:21">
      <c r="A33" s="63"/>
      <c r="B33" s="260"/>
      <c r="C33" s="261"/>
      <c r="D33" s="262"/>
      <c r="E33" s="298"/>
      <c r="F33" s="83"/>
      <c r="G33" s="303"/>
      <c r="H33" s="88"/>
      <c r="I33" s="88"/>
      <c r="J33" s="116"/>
      <c r="K33" s="117"/>
      <c r="L33" s="117"/>
      <c r="M33" s="117"/>
      <c r="N33" s="124"/>
      <c r="O33" s="124"/>
      <c r="P33" s="124"/>
      <c r="Q33" s="130"/>
      <c r="R33" s="130"/>
      <c r="S33" s="130"/>
      <c r="T33" s="148"/>
      <c r="U33" s="148"/>
    </row>
    <row r="34" ht="35" customHeight="1" spans="1:21">
      <c r="A34" s="63"/>
      <c r="B34" s="60"/>
      <c r="C34" s="62"/>
      <c r="D34" s="247"/>
      <c r="E34" s="304"/>
      <c r="F34" s="83"/>
      <c r="G34" s="303"/>
      <c r="H34" s="88"/>
      <c r="I34" s="88"/>
      <c r="J34" s="128"/>
      <c r="K34" s="321"/>
      <c r="L34" s="321"/>
      <c r="M34" s="321"/>
      <c r="N34" s="124"/>
      <c r="O34" s="124"/>
      <c r="P34" s="124"/>
      <c r="Q34" s="130"/>
      <c r="R34" s="130"/>
      <c r="S34" s="130"/>
      <c r="T34" s="148"/>
      <c r="U34" s="148"/>
    </row>
    <row r="35" ht="35" customHeight="1" spans="1:21">
      <c r="A35" s="63"/>
      <c r="B35" s="60"/>
      <c r="C35" s="62"/>
      <c r="D35" s="265"/>
      <c r="E35" s="286"/>
      <c r="F35" s="83"/>
      <c r="G35" s="303"/>
      <c r="H35" s="88"/>
      <c r="I35" s="88"/>
      <c r="J35" s="128"/>
      <c r="K35" s="321"/>
      <c r="L35" s="321"/>
      <c r="M35" s="321"/>
      <c r="N35" s="124"/>
      <c r="O35" s="124"/>
      <c r="P35" s="124"/>
      <c r="Q35" s="130"/>
      <c r="R35" s="321"/>
      <c r="S35" s="148"/>
      <c r="T35" s="148"/>
      <c r="U35" s="148"/>
    </row>
    <row r="36" ht="35" customHeight="1" spans="1:21">
      <c r="A36" s="63"/>
      <c r="B36" s="60"/>
      <c r="C36" s="62"/>
      <c r="D36" s="247"/>
      <c r="E36" s="296"/>
      <c r="F36" s="83"/>
      <c r="G36" s="303"/>
      <c r="H36" s="88"/>
      <c r="I36" s="88"/>
      <c r="J36" s="322"/>
      <c r="K36" s="6"/>
      <c r="L36" s="321"/>
      <c r="M36" s="321"/>
      <c r="N36" s="124"/>
      <c r="O36" s="124"/>
      <c r="P36" s="124"/>
      <c r="Q36" s="130"/>
      <c r="R36" s="321"/>
      <c r="S36" s="148"/>
      <c r="T36" s="148"/>
      <c r="U36" s="148"/>
    </row>
    <row r="37" ht="99" customHeight="1" spans="1:21">
      <c r="A37" s="63"/>
      <c r="B37" s="251"/>
      <c r="C37" s="266"/>
      <c r="D37" s="238"/>
      <c r="E37" s="298"/>
      <c r="F37" s="305"/>
      <c r="G37" s="92"/>
      <c r="H37" s="92"/>
      <c r="I37" s="92"/>
      <c r="J37" s="116"/>
      <c r="K37" s="117"/>
      <c r="L37" s="117"/>
      <c r="M37" s="117"/>
      <c r="N37" s="124"/>
      <c r="O37" s="124"/>
      <c r="P37" s="124"/>
      <c r="Q37" s="130"/>
      <c r="R37" s="321"/>
      <c r="S37" s="148"/>
      <c r="T37" s="148"/>
      <c r="U37" s="148"/>
    </row>
    <row r="38" ht="35" customHeight="1" spans="1:21">
      <c r="A38" s="63"/>
      <c r="B38" s="260" t="s">
        <v>988</v>
      </c>
      <c r="C38" s="57" t="s">
        <v>1335</v>
      </c>
      <c r="D38" s="238"/>
      <c r="E38" s="286"/>
      <c r="F38" s="83"/>
      <c r="G38" s="92"/>
      <c r="H38" s="92"/>
      <c r="I38" s="92"/>
      <c r="J38" s="116"/>
      <c r="K38" s="117"/>
      <c r="L38" s="117"/>
      <c r="M38" s="117"/>
      <c r="N38" s="329"/>
      <c r="O38" s="329"/>
      <c r="P38" s="329"/>
      <c r="Q38" s="92"/>
      <c r="R38" s="321"/>
      <c r="S38" s="148"/>
      <c r="T38" s="148"/>
      <c r="U38" s="148"/>
    </row>
    <row r="39" ht="35" customHeight="1" spans="1:21">
      <c r="A39" s="63"/>
      <c r="B39" s="253"/>
      <c r="C39" s="58"/>
      <c r="D39" s="238"/>
      <c r="E39" s="286"/>
      <c r="F39" s="83"/>
      <c r="G39" s="92"/>
      <c r="H39" s="92"/>
      <c r="I39" s="92"/>
      <c r="J39" s="116"/>
      <c r="K39" s="117"/>
      <c r="L39" s="117"/>
      <c r="M39" s="117"/>
      <c r="N39" s="329"/>
      <c r="O39" s="329"/>
      <c r="P39" s="329"/>
      <c r="Q39" s="92"/>
      <c r="R39" s="321"/>
      <c r="S39" s="148"/>
      <c r="T39" s="148"/>
      <c r="U39" s="148"/>
    </row>
    <row r="40" ht="35" customHeight="1" spans="1:21">
      <c r="A40" s="63"/>
      <c r="B40" s="253"/>
      <c r="C40" s="58"/>
      <c r="D40" s="238"/>
      <c r="E40" s="286"/>
      <c r="F40" s="83"/>
      <c r="G40" s="92"/>
      <c r="H40" s="92"/>
      <c r="I40" s="92"/>
      <c r="J40" s="116"/>
      <c r="K40" s="117"/>
      <c r="L40" s="117"/>
      <c r="M40" s="117"/>
      <c r="N40" s="329"/>
      <c r="O40" s="329"/>
      <c r="P40" s="329"/>
      <c r="Q40" s="92"/>
      <c r="R40" s="321"/>
      <c r="S40" s="148"/>
      <c r="T40" s="148"/>
      <c r="U40" s="148"/>
    </row>
    <row r="41" ht="35" customHeight="1" spans="1:21">
      <c r="A41" s="63"/>
      <c r="B41" s="253"/>
      <c r="C41" s="58"/>
      <c r="D41" s="238"/>
      <c r="E41" s="286"/>
      <c r="F41" s="83"/>
      <c r="G41" s="92"/>
      <c r="H41" s="92"/>
      <c r="I41" s="92"/>
      <c r="J41" s="116"/>
      <c r="K41" s="117"/>
      <c r="L41" s="117"/>
      <c r="M41" s="117"/>
      <c r="N41" s="329"/>
      <c r="O41" s="329"/>
      <c r="P41" s="329"/>
      <c r="Q41" s="92"/>
      <c r="R41" s="321"/>
      <c r="S41" s="148"/>
      <c r="T41" s="148"/>
      <c r="U41" s="148"/>
    </row>
    <row r="42" ht="35" customHeight="1" spans="1:21">
      <c r="A42" s="63"/>
      <c r="B42" s="253"/>
      <c r="C42" s="58"/>
      <c r="D42" s="238"/>
      <c r="E42" s="286"/>
      <c r="F42" s="83"/>
      <c r="G42" s="92"/>
      <c r="H42" s="92"/>
      <c r="I42" s="92"/>
      <c r="J42" s="116"/>
      <c r="K42" s="117"/>
      <c r="L42" s="117"/>
      <c r="M42" s="117"/>
      <c r="N42" s="329"/>
      <c r="O42" s="329"/>
      <c r="P42" s="329"/>
      <c r="Q42" s="92"/>
      <c r="R42" s="321"/>
      <c r="S42" s="148"/>
      <c r="T42" s="148"/>
      <c r="U42" s="148"/>
    </row>
    <row r="43" s="219" customFormat="1" ht="35" customHeight="1" spans="1:21">
      <c r="A43" s="272"/>
      <c r="B43" s="268"/>
      <c r="C43" s="269"/>
      <c r="D43" s="270"/>
      <c r="E43" s="306"/>
      <c r="F43" s="307"/>
      <c r="G43" s="308"/>
      <c r="H43" s="308"/>
      <c r="I43" s="308"/>
      <c r="J43" s="323"/>
      <c r="K43" s="324"/>
      <c r="L43" s="324"/>
      <c r="M43" s="324"/>
      <c r="N43" s="331"/>
      <c r="O43" s="331"/>
      <c r="P43" s="331"/>
      <c r="Q43" s="308"/>
      <c r="R43" s="344"/>
      <c r="S43" s="345"/>
      <c r="T43" s="345"/>
      <c r="U43" s="345"/>
    </row>
    <row r="44" s="215" customFormat="1" ht="35" customHeight="1" spans="1:21">
      <c r="A44" s="271" t="s">
        <v>1336</v>
      </c>
      <c r="B44" s="257" t="s">
        <v>972</v>
      </c>
      <c r="C44" s="258" t="s">
        <v>1337</v>
      </c>
      <c r="D44" s="259" t="s">
        <v>1334</v>
      </c>
      <c r="E44" s="296">
        <v>46</v>
      </c>
      <c r="F44" s="83" t="s">
        <v>1311</v>
      </c>
      <c r="G44" s="302">
        <v>114002</v>
      </c>
      <c r="H44" s="302">
        <v>30957</v>
      </c>
      <c r="I44" s="302">
        <v>83045</v>
      </c>
      <c r="J44" s="319">
        <v>0.690515</v>
      </c>
      <c r="K44" s="320">
        <v>0.608877</v>
      </c>
      <c r="L44" s="320">
        <v>0.797436</v>
      </c>
      <c r="M44" s="320">
        <v>0.851792</v>
      </c>
      <c r="N44" s="332">
        <v>18849</v>
      </c>
      <c r="O44" s="302">
        <v>12108</v>
      </c>
      <c r="P44" s="302">
        <v>78257</v>
      </c>
      <c r="Q44" s="302">
        <v>4788</v>
      </c>
      <c r="R44" s="335"/>
      <c r="S44" s="332"/>
      <c r="T44" s="332"/>
      <c r="U44" s="332"/>
    </row>
    <row r="45" ht="35" customHeight="1" spans="1:21">
      <c r="A45" s="63"/>
      <c r="B45" s="260"/>
      <c r="C45" s="261"/>
      <c r="D45" s="262"/>
      <c r="E45" s="298"/>
      <c r="F45" s="83"/>
      <c r="G45" s="303"/>
      <c r="H45" s="88"/>
      <c r="I45" s="88"/>
      <c r="J45" s="116"/>
      <c r="K45" s="117"/>
      <c r="L45" s="117"/>
      <c r="M45" s="117"/>
      <c r="N45" s="124"/>
      <c r="O45" s="124"/>
      <c r="P45" s="124"/>
      <c r="Q45" s="130"/>
      <c r="R45" s="130"/>
      <c r="S45" s="130"/>
      <c r="T45" s="148"/>
      <c r="U45" s="148"/>
    </row>
    <row r="46" ht="35" customHeight="1" spans="1:21">
      <c r="A46" s="63"/>
      <c r="B46" s="60"/>
      <c r="C46" s="62"/>
      <c r="D46" s="247"/>
      <c r="E46" s="304"/>
      <c r="F46" s="83" t="s">
        <v>1311</v>
      </c>
      <c r="G46" s="303">
        <v>114002</v>
      </c>
      <c r="H46" s="303">
        <v>30840</v>
      </c>
      <c r="I46" s="303">
        <v>83162</v>
      </c>
      <c r="J46" s="128">
        <v>0.689686</v>
      </c>
      <c r="K46" s="321">
        <v>0.609144</v>
      </c>
      <c r="L46" s="321">
        <v>0.794771</v>
      </c>
      <c r="M46" s="321">
        <v>0.851713</v>
      </c>
      <c r="N46" s="124">
        <v>18786</v>
      </c>
      <c r="O46" s="303">
        <v>12054</v>
      </c>
      <c r="P46" s="303">
        <v>78311</v>
      </c>
      <c r="Q46" s="303">
        <v>4851</v>
      </c>
      <c r="R46" s="130"/>
      <c r="S46" s="130"/>
      <c r="T46" s="148"/>
      <c r="U46" s="148"/>
    </row>
    <row r="47" ht="35" customHeight="1" spans="1:21">
      <c r="A47" s="63"/>
      <c r="B47" s="60"/>
      <c r="C47" s="62"/>
      <c r="D47" s="265"/>
      <c r="E47" s="286"/>
      <c r="F47" s="83"/>
      <c r="G47" s="303"/>
      <c r="H47" s="303"/>
      <c r="I47" s="303"/>
      <c r="J47" s="128"/>
      <c r="K47" s="321"/>
      <c r="L47" s="321"/>
      <c r="M47" s="321"/>
      <c r="N47" s="124"/>
      <c r="O47" s="124"/>
      <c r="P47" s="124"/>
      <c r="Q47" s="130"/>
      <c r="R47" s="321"/>
      <c r="S47" s="148"/>
      <c r="T47" s="148"/>
      <c r="U47" s="148"/>
    </row>
    <row r="48" ht="35" customHeight="1" spans="1:21">
      <c r="A48" s="63"/>
      <c r="B48" s="60"/>
      <c r="C48" s="62"/>
      <c r="D48" s="247" t="s">
        <v>1338</v>
      </c>
      <c r="E48" s="296">
        <v>48</v>
      </c>
      <c r="F48" s="83" t="s">
        <v>1311</v>
      </c>
      <c r="G48" s="6">
        <v>114002</v>
      </c>
      <c r="H48" s="6">
        <v>30123</v>
      </c>
      <c r="I48" s="6">
        <v>83879</v>
      </c>
      <c r="J48" s="6">
        <v>0.678162</v>
      </c>
      <c r="K48" s="6">
        <v>0.605152</v>
      </c>
      <c r="L48" s="6">
        <v>0.771206</v>
      </c>
      <c r="M48" s="6">
        <v>0.848231</v>
      </c>
      <c r="N48" s="6">
        <v>18229</v>
      </c>
      <c r="O48" s="6">
        <v>11894</v>
      </c>
      <c r="P48" s="6">
        <v>78471</v>
      </c>
      <c r="Q48" s="6">
        <v>5408</v>
      </c>
      <c r="R48" s="321"/>
      <c r="S48" s="148"/>
      <c r="T48" s="148"/>
      <c r="U48" s="148"/>
    </row>
    <row r="49" ht="99" customHeight="1" spans="1:21">
      <c r="A49" s="63"/>
      <c r="B49" s="251"/>
      <c r="C49" s="266"/>
      <c r="D49" s="238"/>
      <c r="E49" s="298"/>
      <c r="F49" s="305"/>
      <c r="G49" s="92"/>
      <c r="H49" s="92"/>
      <c r="I49" s="92"/>
      <c r="J49" s="116"/>
      <c r="K49" s="117"/>
      <c r="L49" s="117"/>
      <c r="M49" s="117"/>
      <c r="N49" s="124"/>
      <c r="O49" s="124"/>
      <c r="P49" s="124"/>
      <c r="Q49" s="130"/>
      <c r="R49" s="321"/>
      <c r="S49" s="148"/>
      <c r="T49" s="148"/>
      <c r="U49" s="148"/>
    </row>
    <row r="50" ht="35" customHeight="1" spans="1:21">
      <c r="A50" s="63"/>
      <c r="B50" s="260" t="s">
        <v>988</v>
      </c>
      <c r="C50" s="57" t="s">
        <v>1339</v>
      </c>
      <c r="D50" s="273" t="s">
        <v>1340</v>
      </c>
      <c r="E50" s="286">
        <v>160</v>
      </c>
      <c r="F50" s="83" t="s">
        <v>1311</v>
      </c>
      <c r="G50" s="6">
        <v>114002</v>
      </c>
      <c r="H50" s="6">
        <v>30364</v>
      </c>
      <c r="I50" s="6">
        <v>83638</v>
      </c>
      <c r="J50" s="6">
        <v>0.681987</v>
      </c>
      <c r="K50" s="6">
        <v>0.606442</v>
      </c>
      <c r="L50" s="6">
        <v>0.779033</v>
      </c>
      <c r="M50" s="6">
        <v>0.849362</v>
      </c>
      <c r="N50" s="6">
        <v>18414</v>
      </c>
      <c r="O50" s="6">
        <v>11950</v>
      </c>
      <c r="P50" s="6">
        <v>78415</v>
      </c>
      <c r="Q50" s="6">
        <v>5223</v>
      </c>
      <c r="R50" s="321"/>
      <c r="S50" s="6">
        <v>115310</v>
      </c>
      <c r="T50" s="6">
        <v>13335</v>
      </c>
      <c r="U50" s="6">
        <v>101975</v>
      </c>
    </row>
    <row r="51" ht="35" customHeight="1" spans="1:21">
      <c r="A51" s="63"/>
      <c r="B51" s="253"/>
      <c r="C51" s="58"/>
      <c r="D51" s="274"/>
      <c r="E51" s="286"/>
      <c r="F51" s="83"/>
      <c r="J51" s="6"/>
      <c r="K51" s="117"/>
      <c r="L51" s="117"/>
      <c r="M51" s="117"/>
      <c r="O51" s="329"/>
      <c r="P51" s="329"/>
      <c r="Q51" s="92"/>
      <c r="R51" s="321"/>
      <c r="S51" s="148"/>
      <c r="T51" s="148"/>
      <c r="U51" s="148"/>
    </row>
    <row r="52" ht="35" customHeight="1" spans="1:21">
      <c r="A52" s="63"/>
      <c r="B52" s="253"/>
      <c r="C52" s="58"/>
      <c r="D52" s="275"/>
      <c r="E52" s="286"/>
      <c r="F52" s="83" t="s">
        <v>1311</v>
      </c>
      <c r="G52" s="92"/>
      <c r="H52" s="92"/>
      <c r="I52" s="92"/>
      <c r="J52" s="116"/>
      <c r="K52" s="117"/>
      <c r="L52" s="117"/>
      <c r="M52" s="117"/>
      <c r="N52" s="329"/>
      <c r="O52" s="329"/>
      <c r="P52" s="329"/>
      <c r="Q52" s="92"/>
      <c r="R52" s="321"/>
      <c r="S52" s="148"/>
      <c r="T52" s="148"/>
      <c r="U52" s="148"/>
    </row>
    <row r="53" ht="35" customHeight="1" spans="1:21">
      <c r="A53" s="63"/>
      <c r="B53" s="253"/>
      <c r="C53" s="58"/>
      <c r="D53" s="276"/>
      <c r="E53" s="286"/>
      <c r="F53" s="83"/>
      <c r="G53" s="92"/>
      <c r="H53" s="92"/>
      <c r="I53" s="92"/>
      <c r="J53" s="116"/>
      <c r="K53" s="117"/>
      <c r="L53" s="117"/>
      <c r="M53" s="117"/>
      <c r="N53" s="329"/>
      <c r="O53" s="329"/>
      <c r="P53" s="329"/>
      <c r="Q53" s="92"/>
      <c r="R53" s="321"/>
      <c r="S53" s="148"/>
      <c r="T53" s="148"/>
      <c r="U53" s="148"/>
    </row>
    <row r="54" ht="35" customHeight="1" spans="1:21">
      <c r="A54" s="63"/>
      <c r="B54" s="253"/>
      <c r="C54" s="58"/>
      <c r="D54" s="238"/>
      <c r="E54" s="286"/>
      <c r="F54" s="83"/>
      <c r="G54" s="92"/>
      <c r="H54" s="92"/>
      <c r="I54" s="92"/>
      <c r="J54" s="116"/>
      <c r="K54" s="117"/>
      <c r="L54" s="117"/>
      <c r="M54" s="117"/>
      <c r="N54" s="329"/>
      <c r="O54" s="329"/>
      <c r="P54" s="329"/>
      <c r="Q54" s="92"/>
      <c r="R54" s="321"/>
      <c r="S54" s="148"/>
      <c r="T54" s="148"/>
      <c r="U54" s="148"/>
    </row>
    <row r="55" s="219" customFormat="1" ht="35" customHeight="1" spans="1:21">
      <c r="A55" s="272"/>
      <c r="B55" s="268"/>
      <c r="C55" s="269"/>
      <c r="D55" s="270"/>
      <c r="E55" s="306"/>
      <c r="F55" s="307"/>
      <c r="G55" s="308"/>
      <c r="H55" s="308"/>
      <c r="I55" s="308"/>
      <c r="J55" s="323"/>
      <c r="K55" s="324"/>
      <c r="L55" s="324"/>
      <c r="M55" s="324"/>
      <c r="N55" s="331"/>
      <c r="O55" s="331"/>
      <c r="P55" s="331"/>
      <c r="Q55" s="308"/>
      <c r="R55" s="344"/>
      <c r="S55" s="345"/>
      <c r="T55" s="345"/>
      <c r="U55" s="345"/>
    </row>
    <row r="56" ht="35" customHeight="1" spans="1:21">
      <c r="A56" s="63"/>
      <c r="B56" s="60"/>
      <c r="C56" s="57" t="s">
        <v>1341</v>
      </c>
      <c r="D56" s="247"/>
      <c r="E56" s="304"/>
      <c r="F56" s="83" t="s">
        <v>1311</v>
      </c>
      <c r="G56" s="6">
        <v>113979</v>
      </c>
      <c r="H56" s="6">
        <v>29726</v>
      </c>
      <c r="I56" s="6">
        <v>84253</v>
      </c>
      <c r="J56" s="6">
        <v>0.684721</v>
      </c>
      <c r="K56" s="6">
        <v>0.617507</v>
      </c>
      <c r="L56" s="6">
        <v>0.768355</v>
      </c>
      <c r="M56" s="6">
        <v>0.851692</v>
      </c>
      <c r="N56" s="6">
        <v>18356</v>
      </c>
      <c r="O56" s="6">
        <v>11370</v>
      </c>
      <c r="P56" s="6">
        <v>78719</v>
      </c>
      <c r="Q56" s="6">
        <v>5534</v>
      </c>
      <c r="R56" s="130"/>
      <c r="S56" s="130"/>
      <c r="T56" s="148"/>
      <c r="U56" s="148"/>
    </row>
    <row r="57" ht="35" customHeight="1" spans="1:21">
      <c r="A57" s="63"/>
      <c r="B57" s="60"/>
      <c r="C57" s="58"/>
      <c r="D57" s="265"/>
      <c r="E57" s="286"/>
      <c r="F57" s="83"/>
      <c r="G57" s="303"/>
      <c r="H57" s="303"/>
      <c r="I57" s="303"/>
      <c r="J57" s="128"/>
      <c r="K57" s="321"/>
      <c r="L57" s="321"/>
      <c r="M57" s="321"/>
      <c r="N57" s="124"/>
      <c r="O57" s="124"/>
      <c r="P57" s="124"/>
      <c r="Q57" s="130"/>
      <c r="R57" s="321"/>
      <c r="S57" s="148"/>
      <c r="T57" s="148"/>
      <c r="U57" s="148"/>
    </row>
    <row r="58" ht="35" customHeight="1" spans="1:21">
      <c r="A58" s="63"/>
      <c r="B58" s="60"/>
      <c r="C58" s="58"/>
      <c r="D58" s="247"/>
      <c r="E58" s="296"/>
      <c r="F58" s="83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321"/>
      <c r="S58" s="148"/>
      <c r="T58" s="148"/>
      <c r="U58" s="148"/>
    </row>
    <row r="59" ht="99" customHeight="1" spans="1:21">
      <c r="A59" s="63"/>
      <c r="B59" s="251"/>
      <c r="C59" s="266"/>
      <c r="D59" s="238"/>
      <c r="E59" s="298"/>
      <c r="F59" s="305"/>
      <c r="G59" s="92"/>
      <c r="H59" s="92"/>
      <c r="I59" s="92"/>
      <c r="J59" s="116"/>
      <c r="K59" s="117"/>
      <c r="L59" s="117"/>
      <c r="M59" s="117"/>
      <c r="N59" s="124"/>
      <c r="O59" s="124"/>
      <c r="P59" s="124"/>
      <c r="Q59" s="130"/>
      <c r="R59" s="321"/>
      <c r="S59" s="148"/>
      <c r="T59" s="148"/>
      <c r="U59" s="148"/>
    </row>
    <row r="60" ht="35" customHeight="1" spans="1:21">
      <c r="A60" s="63"/>
      <c r="B60" s="260"/>
      <c r="C60" s="57" t="s">
        <v>1342</v>
      </c>
      <c r="D60" s="273"/>
      <c r="E60" s="286"/>
      <c r="F60" s="83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321"/>
      <c r="S60" s="6"/>
      <c r="T60" s="6"/>
      <c r="U60" s="6"/>
    </row>
    <row r="61" ht="35" customHeight="1" spans="1:21">
      <c r="A61" s="63"/>
      <c r="B61" s="253"/>
      <c r="C61" s="58"/>
      <c r="D61" s="274"/>
      <c r="E61" s="286"/>
      <c r="F61" s="83"/>
      <c r="J61" s="6"/>
      <c r="K61" s="117"/>
      <c r="L61" s="117"/>
      <c r="M61" s="117"/>
      <c r="O61" s="329"/>
      <c r="P61" s="329"/>
      <c r="Q61" s="92"/>
      <c r="R61" s="321"/>
      <c r="S61" s="148"/>
      <c r="T61" s="148"/>
      <c r="U61" s="148"/>
    </row>
    <row r="62" ht="35" customHeight="1" spans="1:21">
      <c r="A62" s="63"/>
      <c r="B62" s="253"/>
      <c r="C62" s="58"/>
      <c r="D62" s="275"/>
      <c r="E62" s="286"/>
      <c r="F62" s="83"/>
      <c r="G62" s="92"/>
      <c r="H62" s="92"/>
      <c r="I62" s="92"/>
      <c r="J62" s="116"/>
      <c r="K62" s="117"/>
      <c r="L62" s="117"/>
      <c r="M62" s="117"/>
      <c r="N62" s="329"/>
      <c r="O62" s="329"/>
      <c r="P62" s="329"/>
      <c r="Q62" s="92"/>
      <c r="R62" s="321"/>
      <c r="S62" s="148"/>
      <c r="T62" s="148"/>
      <c r="U62" s="148"/>
    </row>
    <row r="63" ht="35" customHeight="1" spans="1:21">
      <c r="A63" s="63"/>
      <c r="B63" s="253"/>
      <c r="C63" s="58"/>
      <c r="D63" s="276"/>
      <c r="E63" s="286"/>
      <c r="F63" s="83"/>
      <c r="G63" s="92"/>
      <c r="H63" s="92"/>
      <c r="I63" s="92"/>
      <c r="J63" s="116"/>
      <c r="K63" s="117"/>
      <c r="L63" s="117"/>
      <c r="M63" s="117"/>
      <c r="N63" s="329"/>
      <c r="O63" s="329"/>
      <c r="P63" s="329"/>
      <c r="Q63" s="92"/>
      <c r="R63" s="321"/>
      <c r="S63" s="148"/>
      <c r="T63" s="148"/>
      <c r="U63" s="148"/>
    </row>
    <row r="64" ht="35" customHeight="1" spans="1:21">
      <c r="A64" s="63"/>
      <c r="B64" s="253"/>
      <c r="C64" s="58"/>
      <c r="D64" s="238"/>
      <c r="E64" s="286"/>
      <c r="F64" s="83"/>
      <c r="G64" s="92"/>
      <c r="H64" s="92"/>
      <c r="I64" s="92"/>
      <c r="J64" s="116"/>
      <c r="K64" s="117"/>
      <c r="L64" s="117"/>
      <c r="M64" s="117"/>
      <c r="N64" s="329"/>
      <c r="O64" s="329"/>
      <c r="P64" s="329"/>
      <c r="Q64" s="92"/>
      <c r="R64" s="321"/>
      <c r="S64" s="148"/>
      <c r="T64" s="148"/>
      <c r="U64" s="148"/>
    </row>
    <row r="65" s="219" customFormat="1" ht="35" customHeight="1" spans="1:21">
      <c r="A65" s="272"/>
      <c r="B65" s="268"/>
      <c r="C65" s="269"/>
      <c r="D65" s="270"/>
      <c r="E65" s="306"/>
      <c r="F65" s="307"/>
      <c r="G65" s="308"/>
      <c r="H65" s="308"/>
      <c r="I65" s="308"/>
      <c r="J65" s="323"/>
      <c r="K65" s="324"/>
      <c r="L65" s="324"/>
      <c r="M65" s="324"/>
      <c r="N65" s="331"/>
      <c r="O65" s="331"/>
      <c r="P65" s="331"/>
      <c r="Q65" s="308"/>
      <c r="R65" s="344"/>
      <c r="S65" s="345"/>
      <c r="T65" s="345"/>
      <c r="U65" s="345"/>
    </row>
  </sheetData>
  <autoFilter ref="A2:U65"/>
  <mergeCells count="74">
    <mergeCell ref="D1:E1"/>
    <mergeCell ref="G1:Q1"/>
    <mergeCell ref="R1:U1"/>
    <mergeCell ref="A3:A4"/>
    <mergeCell ref="A5:A7"/>
    <mergeCell ref="A10:A11"/>
    <mergeCell ref="A12:A13"/>
    <mergeCell ref="A14:A15"/>
    <mergeCell ref="A16:A17"/>
    <mergeCell ref="A18:A19"/>
    <mergeCell ref="A20:A21"/>
    <mergeCell ref="A22:A23"/>
    <mergeCell ref="A24:A25"/>
    <mergeCell ref="A32:A43"/>
    <mergeCell ref="A44:A55"/>
    <mergeCell ref="B3:B12"/>
    <mergeCell ref="B13:B19"/>
    <mergeCell ref="B20:B25"/>
    <mergeCell ref="B26:B31"/>
    <mergeCell ref="B32:B37"/>
    <mergeCell ref="B38:B43"/>
    <mergeCell ref="B44:B49"/>
    <mergeCell ref="B50:B55"/>
    <mergeCell ref="B60:B65"/>
    <mergeCell ref="C3:C13"/>
    <mergeCell ref="C14:C19"/>
    <mergeCell ref="C20:C25"/>
    <mergeCell ref="C26:C31"/>
    <mergeCell ref="C32:C37"/>
    <mergeCell ref="C38:C43"/>
    <mergeCell ref="C44:C49"/>
    <mergeCell ref="C50:C55"/>
    <mergeCell ref="C56:C59"/>
    <mergeCell ref="C60:C65"/>
    <mergeCell ref="D3:D4"/>
    <mergeCell ref="D5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32:D33"/>
    <mergeCell ref="D34:D35"/>
    <mergeCell ref="D36:D37"/>
    <mergeCell ref="D44:D45"/>
    <mergeCell ref="D46:D47"/>
    <mergeCell ref="D48:D49"/>
    <mergeCell ref="D50:D51"/>
    <mergeCell ref="D52:D53"/>
    <mergeCell ref="D56:D57"/>
    <mergeCell ref="D58:D59"/>
    <mergeCell ref="D60:D61"/>
    <mergeCell ref="D62:D63"/>
    <mergeCell ref="E5:E7"/>
    <mergeCell ref="E8:E9"/>
    <mergeCell ref="E10:E11"/>
    <mergeCell ref="E12:E13"/>
    <mergeCell ref="E14:E15"/>
    <mergeCell ref="E16:E17"/>
    <mergeCell ref="E18:E19"/>
    <mergeCell ref="E22:E23"/>
    <mergeCell ref="E24:E25"/>
    <mergeCell ref="E32:E33"/>
    <mergeCell ref="E34:E35"/>
    <mergeCell ref="E36:E37"/>
    <mergeCell ref="E44:E45"/>
    <mergeCell ref="E46:E47"/>
    <mergeCell ref="E48:E49"/>
    <mergeCell ref="E56:E57"/>
    <mergeCell ref="E58:E59"/>
  </mergeCells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zoomScale="205" zoomScaleNormal="205" topLeftCell="B1" workbookViewId="0">
      <selection activeCell="H28" sqref="H28"/>
    </sheetView>
  </sheetViews>
  <sheetFormatPr defaultColWidth="9.14285714285714" defaultRowHeight="12" outlineLevelRow="3"/>
  <sheetData>
    <row r="1" spans="1:1">
      <c r="A1" s="20"/>
    </row>
    <row r="4" spans="1:1">
      <c r="A4" s="20"/>
    </row>
  </sheetData>
  <pageMargins left="0.75" right="0.75" top="1" bottom="1" header="0.511805555555556" footer="0.511805555555556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36"/>
  <sheetViews>
    <sheetView showGridLines="0" zoomScale="145" zoomScaleNormal="145" workbookViewId="0">
      <pane ySplit="3" topLeftCell="A24" activePane="bottomLeft" state="frozen"/>
      <selection/>
      <selection pane="bottomLeft" activeCell="F18" sqref="F18"/>
    </sheetView>
  </sheetViews>
  <sheetFormatPr defaultColWidth="9.14285714285714" defaultRowHeight="12"/>
  <cols>
    <col min="1" max="1" width="4.97142857142857" style="152" customWidth="1"/>
    <col min="2" max="2" width="14.8571428571429" style="153" customWidth="1"/>
    <col min="3" max="3" width="14.8571428571429" style="154" customWidth="1"/>
    <col min="4" max="4" width="12.3333333333333" style="153" customWidth="1"/>
    <col min="5" max="5" width="16.4952380952381" style="152" customWidth="1"/>
    <col min="6" max="6" width="13.2380952380952" style="155" customWidth="1"/>
    <col min="7" max="7" width="15.9714285714286" style="152" customWidth="1"/>
    <col min="8" max="8" width="12.0190476190476" style="156" customWidth="1"/>
    <col min="9" max="9" width="9.14285714285714" style="152"/>
    <col min="10" max="11" width="13.5714285714286" style="152"/>
    <col min="12" max="12" width="10.247619047619" style="152" customWidth="1"/>
    <col min="13" max="13" width="6.6952380952381" style="152" customWidth="1"/>
    <col min="14" max="14" width="24.3428571428571" style="157" customWidth="1"/>
    <col min="15" max="15" width="15.5428571428571" style="157" customWidth="1"/>
    <col min="16" max="16384" width="9.14285714285714" style="157"/>
  </cols>
  <sheetData>
    <row r="1" s="151" customFormat="1" ht="16" customHeight="1" spans="1:18">
      <c r="A1" s="158" t="s">
        <v>1343</v>
      </c>
      <c r="B1" s="159"/>
      <c r="C1" s="158" t="s">
        <v>972</v>
      </c>
      <c r="D1" s="158"/>
      <c r="E1" s="160"/>
      <c r="F1" s="158"/>
      <c r="G1" s="172"/>
      <c r="H1" s="158"/>
      <c r="I1" s="172"/>
      <c r="J1" s="158" t="s">
        <v>988</v>
      </c>
      <c r="K1" s="158"/>
      <c r="L1" s="158"/>
      <c r="M1" s="160"/>
      <c r="N1" s="199"/>
      <c r="O1" s="199"/>
      <c r="P1" s="199"/>
      <c r="Q1" s="199"/>
      <c r="R1" s="199"/>
    </row>
    <row r="2" s="151" customFormat="1" ht="28" customHeight="1" spans="1:18">
      <c r="A2" s="158" t="s">
        <v>1344</v>
      </c>
      <c r="B2" s="159" t="s">
        <v>1345</v>
      </c>
      <c r="C2" s="158" t="s">
        <v>1346</v>
      </c>
      <c r="D2" s="158"/>
      <c r="E2" s="173"/>
      <c r="F2" s="174" t="s">
        <v>1347</v>
      </c>
      <c r="G2" s="175"/>
      <c r="H2" s="174"/>
      <c r="I2" s="175"/>
      <c r="J2" s="158" t="s">
        <v>1348</v>
      </c>
      <c r="K2" s="158" t="s">
        <v>1349</v>
      </c>
      <c r="L2" s="158" t="s">
        <v>1350</v>
      </c>
      <c r="M2" s="160"/>
      <c r="N2" s="199"/>
      <c r="O2" s="199"/>
      <c r="P2" s="199"/>
      <c r="Q2" s="199"/>
      <c r="R2" s="199"/>
    </row>
    <row r="3" s="151" customFormat="1" ht="28" customHeight="1" spans="1:18">
      <c r="A3" s="158"/>
      <c r="B3" s="159"/>
      <c r="C3" s="81" t="s">
        <v>1301</v>
      </c>
      <c r="D3" s="160" t="s">
        <v>7</v>
      </c>
      <c r="E3" s="160" t="s">
        <v>1302</v>
      </c>
      <c r="F3" s="176" t="s">
        <v>1301</v>
      </c>
      <c r="G3" s="177" t="s">
        <v>7</v>
      </c>
      <c r="H3" s="178" t="s">
        <v>1302</v>
      </c>
      <c r="I3" s="194" t="s">
        <v>1350</v>
      </c>
      <c r="J3" s="172"/>
      <c r="K3" s="158"/>
      <c r="L3" s="158"/>
      <c r="M3" s="160"/>
      <c r="N3" s="199"/>
      <c r="O3" s="199"/>
      <c r="P3" s="199"/>
      <c r="Q3" s="199"/>
      <c r="R3" s="199"/>
    </row>
    <row r="4" s="151" customFormat="1" ht="28" customHeight="1" spans="1:18">
      <c r="A4" s="158"/>
      <c r="B4" s="159"/>
      <c r="C4" s="81"/>
      <c r="D4" s="160"/>
      <c r="E4" s="160"/>
      <c r="F4" s="179"/>
      <c r="G4" s="180"/>
      <c r="H4" s="181"/>
      <c r="I4" s="195"/>
      <c r="J4" s="172"/>
      <c r="K4" s="172"/>
      <c r="L4" s="158"/>
      <c r="M4" s="160"/>
      <c r="N4" s="199" t="s">
        <v>1351</v>
      </c>
      <c r="O4" s="199"/>
      <c r="P4" s="199"/>
      <c r="Q4" s="199"/>
      <c r="R4" s="199"/>
    </row>
    <row r="5" ht="12.75" spans="1:18">
      <c r="A5" s="161" t="s">
        <v>1352</v>
      </c>
      <c r="B5" s="162" t="s">
        <v>1353</v>
      </c>
      <c r="C5" s="163">
        <v>1190198</v>
      </c>
      <c r="D5" s="163">
        <v>295135</v>
      </c>
      <c r="E5" s="182">
        <v>895063</v>
      </c>
      <c r="F5" s="183">
        <v>658374</v>
      </c>
      <c r="G5" s="169">
        <v>80025</v>
      </c>
      <c r="H5" s="163">
        <v>578349</v>
      </c>
      <c r="I5" s="196" t="s">
        <v>1354</v>
      </c>
      <c r="J5" s="169">
        <v>423728</v>
      </c>
      <c r="K5" s="169">
        <v>370871</v>
      </c>
      <c r="L5" s="161" t="s">
        <v>1354</v>
      </c>
      <c r="M5" s="167"/>
      <c r="N5" s="69" t="s">
        <v>1355</v>
      </c>
      <c r="O5" s="73"/>
      <c r="P5" s="73"/>
      <c r="Q5" s="73"/>
      <c r="R5" s="73"/>
    </row>
    <row r="6" ht="12.75" spans="1:18">
      <c r="A6" s="161"/>
      <c r="B6" s="162"/>
      <c r="C6" s="164"/>
      <c r="D6" s="163"/>
      <c r="E6" s="182"/>
      <c r="F6" s="183"/>
      <c r="G6" s="184"/>
      <c r="H6" s="161"/>
      <c r="I6" s="196"/>
      <c r="J6" s="169"/>
      <c r="K6" s="169"/>
      <c r="L6" s="161"/>
      <c r="M6" s="200"/>
      <c r="N6" s="201"/>
      <c r="O6" s="201"/>
      <c r="P6" s="201"/>
      <c r="Q6" s="73"/>
      <c r="R6" s="73"/>
    </row>
    <row r="7" ht="12.75" spans="1:18">
      <c r="A7" s="161"/>
      <c r="B7" s="162"/>
      <c r="C7" s="164"/>
      <c r="D7" s="162"/>
      <c r="E7" s="182"/>
      <c r="F7" s="183"/>
      <c r="G7" s="184"/>
      <c r="H7" s="161"/>
      <c r="I7" s="196"/>
      <c r="J7" s="169"/>
      <c r="K7" s="169"/>
      <c r="L7" s="167"/>
      <c r="M7" s="200"/>
      <c r="N7" s="73"/>
      <c r="O7" s="73"/>
      <c r="P7" s="73"/>
      <c r="Q7" s="207"/>
      <c r="R7" s="73"/>
    </row>
    <row r="8" ht="36" spans="1:18">
      <c r="A8" s="161"/>
      <c r="B8" s="162"/>
      <c r="C8" s="164"/>
      <c r="D8" s="162"/>
      <c r="E8" s="182"/>
      <c r="F8" s="183"/>
      <c r="G8" s="184"/>
      <c r="H8" s="161"/>
      <c r="I8" s="196"/>
      <c r="J8" s="169"/>
      <c r="K8" s="169"/>
      <c r="L8" s="167"/>
      <c r="M8" s="200"/>
      <c r="N8" s="199" t="s">
        <v>1351</v>
      </c>
      <c r="O8" s="199" t="s">
        <v>1356</v>
      </c>
      <c r="P8" s="199" t="s">
        <v>1357</v>
      </c>
      <c r="Q8" s="208" t="s">
        <v>1358</v>
      </c>
      <c r="R8" s="73"/>
    </row>
    <row r="9" ht="24" spans="1:18">
      <c r="A9" s="161" t="s">
        <v>1359</v>
      </c>
      <c r="B9" s="162" t="s">
        <v>1360</v>
      </c>
      <c r="C9" s="163">
        <v>1968846</v>
      </c>
      <c r="D9" s="163">
        <v>240075</v>
      </c>
      <c r="E9" s="182">
        <v>1728771</v>
      </c>
      <c r="F9" s="183">
        <v>656282</v>
      </c>
      <c r="G9" s="169">
        <v>80025</v>
      </c>
      <c r="H9" s="163">
        <v>576257</v>
      </c>
      <c r="I9" s="196" t="s">
        <v>1354</v>
      </c>
      <c r="J9" s="169">
        <v>0</v>
      </c>
      <c r="K9" s="169">
        <v>0</v>
      </c>
      <c r="L9" s="167">
        <v>0</v>
      </c>
      <c r="M9" s="200"/>
      <c r="N9" s="69" t="s">
        <v>1361</v>
      </c>
      <c r="O9" s="73"/>
      <c r="P9" s="69" t="s">
        <v>1362</v>
      </c>
      <c r="Q9" s="209" t="s">
        <v>1354</v>
      </c>
      <c r="R9" s="73"/>
    </row>
    <row r="10" ht="12.75" spans="1:18">
      <c r="A10" s="161"/>
      <c r="B10" s="162"/>
      <c r="C10" s="164"/>
      <c r="D10" s="162"/>
      <c r="E10" s="182"/>
      <c r="F10" s="183"/>
      <c r="G10" s="184"/>
      <c r="H10" s="161"/>
      <c r="I10" s="196"/>
      <c r="J10" s="169"/>
      <c r="K10" s="169"/>
      <c r="L10" s="167"/>
      <c r="M10" s="200"/>
      <c r="N10" s="73" t="s">
        <v>1363</v>
      </c>
      <c r="O10" s="73"/>
      <c r="P10" s="69" t="s">
        <v>1362</v>
      </c>
      <c r="Q10" s="209" t="s">
        <v>1354</v>
      </c>
      <c r="R10" s="73"/>
    </row>
    <row r="11" ht="12.75" spans="1:18">
      <c r="A11" s="161"/>
      <c r="B11" s="162"/>
      <c r="C11" s="164"/>
      <c r="D11" s="162"/>
      <c r="E11" s="182"/>
      <c r="F11" s="183"/>
      <c r="G11" s="184"/>
      <c r="H11" s="161"/>
      <c r="I11" s="196"/>
      <c r="J11" s="169"/>
      <c r="K11" s="169"/>
      <c r="L11" s="167"/>
      <c r="M11" s="167"/>
      <c r="N11" s="73"/>
      <c r="O11" s="73"/>
      <c r="P11" s="73"/>
      <c r="Q11" s="207"/>
      <c r="R11" s="73"/>
    </row>
    <row r="12" ht="12.75" spans="1:18">
      <c r="A12" s="161"/>
      <c r="B12" s="162"/>
      <c r="C12" s="164"/>
      <c r="D12" s="162"/>
      <c r="E12" s="182"/>
      <c r="F12" s="183"/>
      <c r="G12" s="184"/>
      <c r="H12" s="161"/>
      <c r="I12" s="196"/>
      <c r="J12" s="169"/>
      <c r="K12" s="169"/>
      <c r="L12" s="167"/>
      <c r="M12" s="167"/>
      <c r="N12" s="73"/>
      <c r="O12" s="73"/>
      <c r="P12" s="73"/>
      <c r="Q12" s="207"/>
      <c r="R12" s="73"/>
    </row>
    <row r="13" s="151" customFormat="1" ht="36" spans="1:18">
      <c r="A13" s="158"/>
      <c r="B13" s="159"/>
      <c r="C13" s="81"/>
      <c r="D13" s="159"/>
      <c r="E13" s="185"/>
      <c r="F13" s="186"/>
      <c r="G13" s="172"/>
      <c r="H13" s="158"/>
      <c r="I13" s="197"/>
      <c r="J13" s="169"/>
      <c r="K13" s="169"/>
      <c r="L13" s="160"/>
      <c r="M13" s="160"/>
      <c r="N13" s="199" t="s">
        <v>1351</v>
      </c>
      <c r="O13" s="199"/>
      <c r="P13" s="199" t="s">
        <v>1357</v>
      </c>
      <c r="Q13" s="208" t="s">
        <v>1358</v>
      </c>
      <c r="R13" s="199"/>
    </row>
    <row r="14" ht="14.25" spans="1:18">
      <c r="A14" s="161" t="s">
        <v>1364</v>
      </c>
      <c r="B14" s="162" t="s">
        <v>1365</v>
      </c>
      <c r="C14" s="164"/>
      <c r="D14" s="162"/>
      <c r="E14" s="182">
        <v>7386</v>
      </c>
      <c r="F14" s="183"/>
      <c r="G14" s="169">
        <v>2455</v>
      </c>
      <c r="H14" s="163"/>
      <c r="I14" s="196" t="s">
        <v>1354</v>
      </c>
      <c r="J14" s="169">
        <v>1505</v>
      </c>
      <c r="K14" s="169">
        <v>1505</v>
      </c>
      <c r="L14" s="167" t="s">
        <v>1354</v>
      </c>
      <c r="M14" s="167"/>
      <c r="N14" s="202" t="s">
        <v>1366</v>
      </c>
      <c r="O14" s="73"/>
      <c r="P14" s="202"/>
      <c r="Q14" s="209" t="s">
        <v>1362</v>
      </c>
      <c r="R14" s="73"/>
    </row>
    <row r="15" ht="27.75" spans="1:18">
      <c r="A15" s="161"/>
      <c r="B15" s="162"/>
      <c r="C15" s="164"/>
      <c r="D15" s="164"/>
      <c r="E15" s="187"/>
      <c r="F15" s="188"/>
      <c r="G15" s="184"/>
      <c r="H15" s="161"/>
      <c r="I15" s="196"/>
      <c r="J15" s="184"/>
      <c r="K15" s="161"/>
      <c r="L15" s="167"/>
      <c r="M15" s="167"/>
      <c r="N15" s="203" t="s">
        <v>1367</v>
      </c>
      <c r="O15" s="73"/>
      <c r="P15" s="203"/>
      <c r="Q15" s="209" t="s">
        <v>1354</v>
      </c>
      <c r="R15" s="73"/>
    </row>
    <row r="16" ht="13.5" spans="1:18">
      <c r="A16" s="161"/>
      <c r="B16" s="162"/>
      <c r="C16" s="164"/>
      <c r="D16" s="164"/>
      <c r="E16" s="187"/>
      <c r="F16" s="188"/>
      <c r="G16" s="184"/>
      <c r="H16" s="161"/>
      <c r="I16" s="196"/>
      <c r="J16" s="184"/>
      <c r="K16" s="161"/>
      <c r="L16" s="167"/>
      <c r="M16" s="167"/>
      <c r="N16" s="203"/>
      <c r="O16" s="73"/>
      <c r="P16" s="203"/>
      <c r="Q16" s="209"/>
      <c r="R16" s="73"/>
    </row>
    <row r="17" ht="13.5" spans="1:18">
      <c r="A17" s="161"/>
      <c r="B17" s="162"/>
      <c r="C17" s="164"/>
      <c r="D17" s="164"/>
      <c r="E17" s="187"/>
      <c r="F17" s="188"/>
      <c r="G17" s="184"/>
      <c r="H17" s="161"/>
      <c r="I17" s="196"/>
      <c r="J17" s="184"/>
      <c r="K17" s="161"/>
      <c r="L17" s="167"/>
      <c r="M17" s="167"/>
      <c r="N17" s="203"/>
      <c r="O17" s="73"/>
      <c r="P17" s="203"/>
      <c r="Q17" s="209"/>
      <c r="R17" s="73"/>
    </row>
    <row r="18" ht="24" spans="1:18">
      <c r="A18" s="161" t="s">
        <v>1368</v>
      </c>
      <c r="B18" s="162" t="s">
        <v>1369</v>
      </c>
      <c r="C18" s="163">
        <v>3249742</v>
      </c>
      <c r="D18" s="164"/>
      <c r="E18" s="187"/>
      <c r="F18" s="188">
        <v>282152</v>
      </c>
      <c r="G18" s="184"/>
      <c r="H18" s="161"/>
      <c r="I18" s="196"/>
      <c r="J18" s="184">
        <v>3710654</v>
      </c>
      <c r="K18" s="161">
        <v>311222</v>
      </c>
      <c r="L18" s="167"/>
      <c r="M18" s="167"/>
      <c r="N18" s="203"/>
      <c r="O18" s="73"/>
      <c r="P18" s="203"/>
      <c r="Q18" s="209"/>
      <c r="R18" s="73"/>
    </row>
    <row r="19" ht="13.5" spans="1:18">
      <c r="A19" s="161"/>
      <c r="B19" s="162"/>
      <c r="C19" s="164"/>
      <c r="D19" s="164"/>
      <c r="E19" s="187"/>
      <c r="F19" s="188"/>
      <c r="G19" s="184"/>
      <c r="H19" s="161"/>
      <c r="I19" s="196"/>
      <c r="J19" s="184"/>
      <c r="K19" s="161"/>
      <c r="L19" s="167"/>
      <c r="M19" s="167"/>
      <c r="N19" s="203"/>
      <c r="O19" s="73"/>
      <c r="P19" s="203"/>
      <c r="Q19" s="209"/>
      <c r="R19" s="73"/>
    </row>
    <row r="20" ht="13.5" spans="1:18">
      <c r="A20" s="161"/>
      <c r="B20" s="165"/>
      <c r="C20" s="166"/>
      <c r="D20" s="164"/>
      <c r="E20" s="187"/>
      <c r="F20" s="188"/>
      <c r="G20" s="184"/>
      <c r="H20" s="161"/>
      <c r="I20" s="196"/>
      <c r="J20" s="184"/>
      <c r="K20" s="161"/>
      <c r="L20" s="167"/>
      <c r="M20" s="167"/>
      <c r="N20" s="203"/>
      <c r="O20" s="73"/>
      <c r="P20" s="203"/>
      <c r="Q20" s="209"/>
      <c r="R20" s="73"/>
    </row>
    <row r="21" ht="36" spans="1:18">
      <c r="A21" s="167"/>
      <c r="B21" s="164"/>
      <c r="C21" s="164"/>
      <c r="D21" s="168"/>
      <c r="E21" s="187"/>
      <c r="F21" s="188"/>
      <c r="G21" s="184"/>
      <c r="H21" s="161"/>
      <c r="I21" s="196"/>
      <c r="J21" s="184"/>
      <c r="K21" s="161"/>
      <c r="L21" s="167"/>
      <c r="M21" s="167"/>
      <c r="N21" s="199" t="s">
        <v>1351</v>
      </c>
      <c r="O21" s="73"/>
      <c r="P21" s="199" t="s">
        <v>1357</v>
      </c>
      <c r="Q21" s="208" t="s">
        <v>1358</v>
      </c>
      <c r="R21" s="73"/>
    </row>
    <row r="22" ht="84" spans="1:18">
      <c r="A22" s="167" t="s">
        <v>1370</v>
      </c>
      <c r="B22" s="164" t="s">
        <v>1371</v>
      </c>
      <c r="C22" s="163">
        <v>6466654</v>
      </c>
      <c r="D22" s="169">
        <v>935465</v>
      </c>
      <c r="E22" s="189">
        <v>5531189</v>
      </c>
      <c r="F22" s="183">
        <v>555748</v>
      </c>
      <c r="G22" s="169">
        <v>80025</v>
      </c>
      <c r="H22" s="169">
        <v>475723</v>
      </c>
      <c r="I22" s="196" t="s">
        <v>1354</v>
      </c>
      <c r="J22" s="184">
        <v>2479469</v>
      </c>
      <c r="K22" s="161">
        <v>201702</v>
      </c>
      <c r="L22" s="167" t="s">
        <v>1354</v>
      </c>
      <c r="M22" s="167"/>
      <c r="N22" s="203" t="s">
        <v>1372</v>
      </c>
      <c r="O22" s="73"/>
      <c r="P22" s="203" t="s">
        <v>1362</v>
      </c>
      <c r="Q22" s="209" t="s">
        <v>1362</v>
      </c>
      <c r="R22" s="210" t="s">
        <v>1373</v>
      </c>
    </row>
    <row r="23" ht="14.25" spans="1:18">
      <c r="A23" s="161"/>
      <c r="B23" s="170"/>
      <c r="C23" s="171"/>
      <c r="D23" s="164"/>
      <c r="E23" s="187"/>
      <c r="F23" s="188"/>
      <c r="G23" s="184"/>
      <c r="H23" s="161"/>
      <c r="I23" s="196"/>
      <c r="J23" s="184"/>
      <c r="K23" s="161"/>
      <c r="L23" s="167"/>
      <c r="M23" s="167"/>
      <c r="N23" s="203" t="s">
        <v>1374</v>
      </c>
      <c r="O23" s="69" t="s">
        <v>1354</v>
      </c>
      <c r="P23" s="203" t="s">
        <v>1362</v>
      </c>
      <c r="Q23" s="209" t="s">
        <v>1362</v>
      </c>
      <c r="R23" s="73"/>
    </row>
    <row r="24" ht="13.5" spans="1:18">
      <c r="A24" s="161"/>
      <c r="B24" s="162"/>
      <c r="C24" s="164"/>
      <c r="D24" s="164"/>
      <c r="E24" s="187"/>
      <c r="F24" s="188"/>
      <c r="G24" s="184"/>
      <c r="H24" s="161"/>
      <c r="I24" s="196"/>
      <c r="J24" s="184"/>
      <c r="K24" s="161"/>
      <c r="L24" s="167"/>
      <c r="M24" s="167"/>
      <c r="N24" s="203"/>
      <c r="O24" s="73"/>
      <c r="P24" s="203"/>
      <c r="Q24" s="209"/>
      <c r="R24" s="73"/>
    </row>
    <row r="25" ht="12.75" spans="1:18">
      <c r="A25" s="161"/>
      <c r="B25" s="162"/>
      <c r="C25" s="164"/>
      <c r="D25" s="164"/>
      <c r="E25" s="182"/>
      <c r="F25" s="183"/>
      <c r="G25" s="184"/>
      <c r="H25" s="161"/>
      <c r="I25" s="196"/>
      <c r="J25" s="184"/>
      <c r="K25" s="161"/>
      <c r="L25" s="167"/>
      <c r="M25" s="167"/>
      <c r="N25" s="73"/>
      <c r="O25" s="73"/>
      <c r="P25" s="73"/>
      <c r="Q25" s="207"/>
      <c r="R25" s="73"/>
    </row>
    <row r="26" s="151" customFormat="1" ht="12.75" spans="1:18">
      <c r="A26" s="158"/>
      <c r="B26" s="159"/>
      <c r="C26" s="81"/>
      <c r="D26" s="81"/>
      <c r="E26" s="185"/>
      <c r="F26" s="186"/>
      <c r="G26" s="172"/>
      <c r="H26" s="158"/>
      <c r="I26" s="197"/>
      <c r="J26" s="172"/>
      <c r="K26" s="158"/>
      <c r="L26" s="158"/>
      <c r="M26" s="204"/>
      <c r="N26" s="199" t="s">
        <v>1351</v>
      </c>
      <c r="O26" s="199"/>
      <c r="P26" s="199"/>
      <c r="Q26" s="208"/>
      <c r="R26" s="199"/>
    </row>
    <row r="27" ht="29.25" spans="1:18">
      <c r="A27" s="161" t="s">
        <v>1375</v>
      </c>
      <c r="B27" s="162" t="s">
        <v>1376</v>
      </c>
      <c r="C27" s="164"/>
      <c r="D27" s="164"/>
      <c r="E27" s="182">
        <v>25807825</v>
      </c>
      <c r="F27" s="183"/>
      <c r="G27" s="169">
        <v>25622658</v>
      </c>
      <c r="H27" s="163"/>
      <c r="I27" s="196"/>
      <c r="J27" s="184"/>
      <c r="K27" s="161"/>
      <c r="L27" s="161"/>
      <c r="M27" s="167"/>
      <c r="N27" s="202" t="s">
        <v>1377</v>
      </c>
      <c r="O27" s="73"/>
      <c r="P27" s="202" t="s">
        <v>1354</v>
      </c>
      <c r="Q27" s="209" t="s">
        <v>1362</v>
      </c>
      <c r="R27" s="73"/>
    </row>
    <row r="28" ht="24" spans="1:18">
      <c r="A28" s="161"/>
      <c r="B28" s="162"/>
      <c r="C28" s="164"/>
      <c r="D28" s="164"/>
      <c r="E28" s="167"/>
      <c r="F28" s="190"/>
      <c r="G28" s="184"/>
      <c r="H28" s="161"/>
      <c r="I28" s="196"/>
      <c r="J28" s="184"/>
      <c r="K28" s="161"/>
      <c r="L28" s="161"/>
      <c r="M28" s="167"/>
      <c r="N28" s="69" t="s">
        <v>1378</v>
      </c>
      <c r="O28" s="73"/>
      <c r="P28" s="69" t="s">
        <v>1379</v>
      </c>
      <c r="Q28" s="207"/>
      <c r="R28" s="73"/>
    </row>
    <row r="29" ht="12.75" spans="1:27">
      <c r="A29" s="161"/>
      <c r="B29" s="162"/>
      <c r="C29" s="164"/>
      <c r="D29" s="164"/>
      <c r="E29" s="167"/>
      <c r="F29" s="190"/>
      <c r="G29" s="184"/>
      <c r="H29" s="161"/>
      <c r="I29" s="196"/>
      <c r="J29" s="184"/>
      <c r="K29" s="161"/>
      <c r="L29" s="161"/>
      <c r="M29" s="167"/>
      <c r="N29" s="161"/>
      <c r="O29" s="164"/>
      <c r="P29" s="163"/>
      <c r="Q29" s="184"/>
      <c r="R29" s="161"/>
      <c r="S29" s="161"/>
      <c r="T29" s="161"/>
      <c r="U29" s="161"/>
      <c r="V29" s="211"/>
      <c r="W29" s="69"/>
      <c r="X29" s="69"/>
      <c r="Y29" s="73"/>
      <c r="Z29" s="73"/>
      <c r="AA29" s="73"/>
    </row>
    <row r="30" ht="12.75" spans="1:24">
      <c r="A30" s="161"/>
      <c r="B30" s="162"/>
      <c r="C30" s="164"/>
      <c r="D30" s="164"/>
      <c r="E30" s="167"/>
      <c r="F30" s="190"/>
      <c r="G30" s="184"/>
      <c r="H30" s="161"/>
      <c r="I30" s="196"/>
      <c r="J30" s="184"/>
      <c r="K30" s="161"/>
      <c r="L30" s="161"/>
      <c r="M30" s="167"/>
      <c r="N30" s="161"/>
      <c r="O30" s="164"/>
      <c r="P30" s="163"/>
      <c r="Q30" s="184"/>
      <c r="R30" s="161"/>
      <c r="S30" s="152"/>
      <c r="T30" s="152"/>
      <c r="U30" s="152"/>
      <c r="V30" s="152"/>
      <c r="W30" s="212"/>
      <c r="X30" s="212"/>
    </row>
    <row r="31" ht="24" spans="1:24">
      <c r="A31" s="161" t="s">
        <v>1380</v>
      </c>
      <c r="B31" s="162" t="s">
        <v>1381</v>
      </c>
      <c r="C31" s="163">
        <v>5483788</v>
      </c>
      <c r="D31" s="163">
        <v>859351</v>
      </c>
      <c r="E31" s="182">
        <v>4624437</v>
      </c>
      <c r="F31" s="183">
        <v>431833</v>
      </c>
      <c r="G31" s="169">
        <v>65615</v>
      </c>
      <c r="H31" s="169">
        <v>366218</v>
      </c>
      <c r="I31" s="196" t="s">
        <v>1354</v>
      </c>
      <c r="J31" s="184">
        <v>0</v>
      </c>
      <c r="K31" s="161">
        <v>0</v>
      </c>
      <c r="L31" s="167">
        <v>0</v>
      </c>
      <c r="M31" s="167"/>
      <c r="N31" s="205"/>
      <c r="O31" s="171"/>
      <c r="P31" s="206"/>
      <c r="Q31" s="161"/>
      <c r="R31" s="161"/>
      <c r="S31" s="152"/>
      <c r="T31" s="152"/>
      <c r="U31" s="152"/>
      <c r="V31" s="152"/>
      <c r="W31" s="212"/>
      <c r="X31" s="212"/>
    </row>
    <row r="32" ht="12.75" spans="1:24">
      <c r="A32" s="161"/>
      <c r="B32" s="162"/>
      <c r="C32" s="164"/>
      <c r="D32" s="164"/>
      <c r="E32" s="167"/>
      <c r="F32" s="190"/>
      <c r="G32" s="184"/>
      <c r="H32" s="161"/>
      <c r="I32" s="196"/>
      <c r="J32" s="184"/>
      <c r="K32" s="161"/>
      <c r="L32" s="161"/>
      <c r="M32" s="167"/>
      <c r="N32" s="161"/>
      <c r="O32" s="164"/>
      <c r="P32" s="163"/>
      <c r="Q32" s="161"/>
      <c r="R32" s="161"/>
      <c r="S32" s="152"/>
      <c r="T32" s="152"/>
      <c r="U32" s="152"/>
      <c r="V32" s="152"/>
      <c r="W32" s="212"/>
      <c r="X32" s="212"/>
    </row>
    <row r="33" ht="12.75" spans="1:24">
      <c r="A33" s="161"/>
      <c r="B33" s="162"/>
      <c r="C33" s="164"/>
      <c r="D33" s="164"/>
      <c r="E33" s="167"/>
      <c r="F33" s="190"/>
      <c r="G33" s="184"/>
      <c r="H33" s="161"/>
      <c r="I33" s="196"/>
      <c r="J33" s="184"/>
      <c r="K33" s="161"/>
      <c r="L33" s="161"/>
      <c r="M33" s="167"/>
      <c r="N33" s="161"/>
      <c r="O33" s="164"/>
      <c r="P33" s="163"/>
      <c r="Q33" s="161"/>
      <c r="R33" s="161"/>
      <c r="S33" s="152"/>
      <c r="T33" s="152"/>
      <c r="U33" s="152"/>
      <c r="V33" s="152"/>
      <c r="W33" s="212"/>
      <c r="X33" s="212"/>
    </row>
    <row r="34" ht="12.75" spans="1:18">
      <c r="A34" s="161"/>
      <c r="B34" s="162"/>
      <c r="C34" s="164"/>
      <c r="D34" s="164"/>
      <c r="E34" s="167"/>
      <c r="F34" s="191"/>
      <c r="G34" s="192"/>
      <c r="H34" s="193"/>
      <c r="I34" s="198"/>
      <c r="J34" s="184"/>
      <c r="K34" s="161"/>
      <c r="L34" s="161"/>
      <c r="M34" s="167"/>
      <c r="N34" s="73"/>
      <c r="O34" s="73"/>
      <c r="P34" s="73"/>
      <c r="Q34" s="73"/>
      <c r="R34" s="73"/>
    </row>
    <row r="35" ht="12.75"/>
    <row r="36" spans="3:3">
      <c r="C36" s="161"/>
    </row>
  </sheetData>
  <mergeCells count="5">
    <mergeCell ref="A1:B1"/>
    <mergeCell ref="C1:I1"/>
    <mergeCell ref="J1:L1"/>
    <mergeCell ref="C2:E2"/>
    <mergeCell ref="F2:I2"/>
  </mergeCells>
  <pageMargins left="0.75" right="0.75" top="1" bottom="1" header="0.511805555555556" footer="0.511805555555556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49"/>
  <sheetViews>
    <sheetView showGridLines="0" zoomScale="115" zoomScaleNormal="115" workbookViewId="0">
      <pane ySplit="2" topLeftCell="A33" activePane="bottomLeft" state="frozen"/>
      <selection/>
      <selection pane="bottomLeft" activeCell="F42" sqref="F42"/>
    </sheetView>
  </sheetViews>
  <sheetFormatPr defaultColWidth="9.14285714285714" defaultRowHeight="40" customHeight="1"/>
  <cols>
    <col min="1" max="1" width="2.95238095238095" customWidth="1"/>
    <col min="2" max="2" width="2.63809523809524" customWidth="1"/>
    <col min="3" max="3" width="25.3238095238095" customWidth="1"/>
    <col min="4" max="4" width="17.8571428571429" customWidth="1"/>
    <col min="5" max="5" width="3.82857142857143" style="32" customWidth="1"/>
    <col min="6" max="6" width="11.247619047619" customWidth="1"/>
    <col min="7" max="7" width="13.5714285714286" style="33"/>
    <col min="8" max="8" width="11.4190476190476" customWidth="1"/>
    <col min="9" max="9" width="13.0666666666667" customWidth="1"/>
    <col min="10" max="10" width="7.67619047619048" customWidth="1"/>
    <col min="11" max="11" width="12" style="34"/>
    <col min="12" max="14" width="12"/>
    <col min="15" max="16" width="10.8571428571429"/>
    <col min="17" max="17" width="13.5714285714286"/>
    <col min="18" max="18" width="10.8571428571429"/>
    <col min="19" max="19" width="9.57142857142857" style="34"/>
    <col min="20" max="20" width="12.2285714285714" customWidth="1"/>
    <col min="21" max="21" width="11.4285714285714" customWidth="1"/>
    <col min="22" max="22" width="11.8761904761905" customWidth="1"/>
    <col min="23" max="23" width="7.67619047619048" customWidth="1"/>
  </cols>
  <sheetData>
    <row r="1" s="25" customFormat="1" customHeight="1" spans="1:23">
      <c r="A1" s="35"/>
      <c r="B1" s="36"/>
      <c r="C1" s="36"/>
      <c r="D1" s="37" t="s">
        <v>1294</v>
      </c>
      <c r="E1" s="74"/>
      <c r="F1" s="75" t="s">
        <v>1295</v>
      </c>
      <c r="G1" s="76" t="s">
        <v>1382</v>
      </c>
      <c r="H1" s="77"/>
      <c r="I1" s="77"/>
      <c r="J1" s="77"/>
      <c r="K1" s="108"/>
      <c r="L1" s="108"/>
      <c r="M1" s="108"/>
      <c r="N1" s="108"/>
      <c r="O1" s="77"/>
      <c r="P1" s="77"/>
      <c r="Q1" s="77"/>
      <c r="R1" s="77"/>
      <c r="S1" s="126" t="s">
        <v>988</v>
      </c>
      <c r="T1" s="126"/>
      <c r="U1" s="126"/>
      <c r="V1" s="126"/>
      <c r="W1" s="126"/>
    </row>
    <row r="2" s="26" customFormat="1" customHeight="1" spans="1:23">
      <c r="A2" s="38"/>
      <c r="B2" s="39" t="s">
        <v>1297</v>
      </c>
      <c r="C2" s="40" t="s">
        <v>1298</v>
      </c>
      <c r="D2" s="41" t="s">
        <v>1299</v>
      </c>
      <c r="E2" s="78" t="s">
        <v>1300</v>
      </c>
      <c r="F2" s="79"/>
      <c r="G2" s="80" t="s">
        <v>1301</v>
      </c>
      <c r="H2" s="81" t="s">
        <v>7</v>
      </c>
      <c r="I2" s="81" t="s">
        <v>1302</v>
      </c>
      <c r="J2" s="81" t="s">
        <v>1383</v>
      </c>
      <c r="K2" s="109" t="s">
        <v>1303</v>
      </c>
      <c r="L2" s="109" t="s">
        <v>1304</v>
      </c>
      <c r="M2" s="109" t="s">
        <v>1305</v>
      </c>
      <c r="N2" s="109" t="s">
        <v>1306</v>
      </c>
      <c r="O2" s="122" t="s">
        <v>967</v>
      </c>
      <c r="P2" s="123" t="s">
        <v>11</v>
      </c>
      <c r="Q2" s="123" t="s">
        <v>1307</v>
      </c>
      <c r="R2" s="127" t="s">
        <v>10</v>
      </c>
      <c r="S2" s="79" t="s">
        <v>1308</v>
      </c>
      <c r="T2" s="81" t="s">
        <v>1301</v>
      </c>
      <c r="U2" s="81" t="s">
        <v>7</v>
      </c>
      <c r="V2" s="81" t="s">
        <v>1302</v>
      </c>
      <c r="W2" s="81" t="s">
        <v>1383</v>
      </c>
    </row>
    <row r="3" s="27" customFormat="1" customHeight="1" spans="1:23">
      <c r="A3" s="42" t="s">
        <v>1384</v>
      </c>
      <c r="B3" s="43" t="s">
        <v>972</v>
      </c>
      <c r="C3" s="44" t="s">
        <v>1385</v>
      </c>
      <c r="D3" s="45" t="s">
        <v>1386</v>
      </c>
      <c r="E3" s="82">
        <v>181</v>
      </c>
      <c r="F3" s="83" t="s">
        <v>1387</v>
      </c>
      <c r="G3" s="84">
        <v>114163</v>
      </c>
      <c r="H3" s="84">
        <v>24852</v>
      </c>
      <c r="I3" s="84">
        <v>89311</v>
      </c>
      <c r="J3" s="110">
        <f>H3/G3</f>
        <v>0.217688743288106</v>
      </c>
      <c r="K3" s="109">
        <v>0.676397</v>
      </c>
      <c r="L3" s="111">
        <v>0.661959</v>
      </c>
      <c r="M3" s="111">
        <v>0.69148</v>
      </c>
      <c r="N3" s="111">
        <v>0.862118</v>
      </c>
      <c r="O3" s="111">
        <v>16451</v>
      </c>
      <c r="P3" s="111">
        <v>8401</v>
      </c>
      <c r="Q3" s="111">
        <v>81971</v>
      </c>
      <c r="R3" s="111">
        <v>7340</v>
      </c>
      <c r="S3" s="128"/>
      <c r="T3" s="129">
        <v>115500</v>
      </c>
      <c r="U3" s="84">
        <v>11361</v>
      </c>
      <c r="V3" s="84">
        <v>104139</v>
      </c>
      <c r="W3" s="110">
        <f t="shared" ref="W3:W6" si="0">U3/T3</f>
        <v>0.0983636363636364</v>
      </c>
    </row>
    <row r="4" s="28" customFormat="1" customHeight="1" spans="1:23">
      <c r="A4" s="46"/>
      <c r="B4" s="47"/>
      <c r="C4" s="48"/>
      <c r="D4" s="49"/>
      <c r="E4" s="85"/>
      <c r="F4" s="86"/>
      <c r="G4" s="87"/>
      <c r="H4" s="88"/>
      <c r="I4" s="88"/>
      <c r="J4" s="88"/>
      <c r="K4" s="112"/>
      <c r="L4" s="113"/>
      <c r="M4" s="113"/>
      <c r="N4" s="113"/>
      <c r="O4" s="124"/>
      <c r="P4" s="124"/>
      <c r="Q4" s="124"/>
      <c r="R4" s="130"/>
      <c r="S4" s="131"/>
      <c r="T4" s="129"/>
      <c r="W4" s="110" t="e">
        <f t="shared" si="0"/>
        <v>#DIV/0!</v>
      </c>
    </row>
    <row r="5" s="28" customFormat="1" customHeight="1" spans="1:23">
      <c r="A5" s="50"/>
      <c r="B5" s="47"/>
      <c r="C5" s="48"/>
      <c r="D5" s="45" t="s">
        <v>1388</v>
      </c>
      <c r="E5" s="89">
        <v>178</v>
      </c>
      <c r="F5" s="83" t="s">
        <v>1389</v>
      </c>
      <c r="G5" s="84"/>
      <c r="H5" s="88"/>
      <c r="I5" s="88"/>
      <c r="J5" s="88"/>
      <c r="K5" s="114">
        <v>0.677688</v>
      </c>
      <c r="L5" s="115">
        <v>0.661246</v>
      </c>
      <c r="M5" s="115">
        <v>0.694968</v>
      </c>
      <c r="N5" s="115"/>
      <c r="O5" s="124">
        <v>55177</v>
      </c>
      <c r="P5" s="124">
        <v>28267</v>
      </c>
      <c r="Q5" s="124">
        <v>272880</v>
      </c>
      <c r="R5" s="124">
        <v>24218</v>
      </c>
      <c r="S5" s="131"/>
      <c r="T5" s="129"/>
      <c r="U5" s="88">
        <v>11356</v>
      </c>
      <c r="V5" s="88">
        <v>104144</v>
      </c>
      <c r="W5" s="110">
        <f>U5/T3</f>
        <v>0.0983203463203463</v>
      </c>
    </row>
    <row r="6" s="27" customFormat="1" customHeight="1" spans="1:23">
      <c r="A6" s="50"/>
      <c r="B6" s="47"/>
      <c r="C6" s="48"/>
      <c r="D6" s="51"/>
      <c r="E6" s="90"/>
      <c r="F6" s="83"/>
      <c r="G6" s="91"/>
      <c r="H6" s="92"/>
      <c r="I6" s="92"/>
      <c r="J6" s="92"/>
      <c r="K6" s="116"/>
      <c r="L6" s="117"/>
      <c r="M6" s="117"/>
      <c r="N6" s="117"/>
      <c r="O6" s="124"/>
      <c r="P6" s="124"/>
      <c r="Q6" s="124"/>
      <c r="R6" s="124"/>
      <c r="S6" s="122"/>
      <c r="T6" s="129"/>
      <c r="U6" s="124"/>
      <c r="V6" s="124"/>
      <c r="W6" s="110" t="e">
        <f t="shared" si="0"/>
        <v>#DIV/0!</v>
      </c>
    </row>
    <row r="7" s="27" customFormat="1" customHeight="1" spans="1:23">
      <c r="A7" s="50"/>
      <c r="B7" s="47"/>
      <c r="C7" s="48"/>
      <c r="D7" s="52" t="s">
        <v>1390</v>
      </c>
      <c r="E7" s="93">
        <v>101</v>
      </c>
      <c r="F7" s="83" t="s">
        <v>1391</v>
      </c>
      <c r="G7" s="84"/>
      <c r="H7" s="88"/>
      <c r="I7" s="88"/>
      <c r="J7" s="88"/>
      <c r="K7" s="114">
        <v>0.646422</v>
      </c>
      <c r="L7" s="115">
        <v>0.628794</v>
      </c>
      <c r="M7" s="115">
        <v>0.665067</v>
      </c>
      <c r="N7" s="115"/>
      <c r="O7" s="124">
        <v>52803</v>
      </c>
      <c r="P7" s="124">
        <v>31172</v>
      </c>
      <c r="Q7" s="124">
        <v>269975</v>
      </c>
      <c r="R7" s="124">
        <v>26592</v>
      </c>
      <c r="S7" s="132">
        <v>0.56534</v>
      </c>
      <c r="T7" s="129"/>
      <c r="U7" s="124">
        <v>10989</v>
      </c>
      <c r="V7" s="124">
        <v>104511</v>
      </c>
      <c r="W7" s="110">
        <f>U7/T3</f>
        <v>0.0951428571428571</v>
      </c>
    </row>
    <row r="8" s="27" customFormat="1" customHeight="1" spans="1:23">
      <c r="A8" s="50"/>
      <c r="B8" s="47"/>
      <c r="C8" s="48"/>
      <c r="D8" s="53"/>
      <c r="E8" s="93"/>
      <c r="F8" s="83"/>
      <c r="G8" s="91"/>
      <c r="H8" s="92"/>
      <c r="I8" s="92"/>
      <c r="J8" s="92"/>
      <c r="K8" s="116"/>
      <c r="L8" s="117"/>
      <c r="M8" s="117"/>
      <c r="N8" s="117"/>
      <c r="O8" s="124"/>
      <c r="P8" s="124"/>
      <c r="Q8" s="124"/>
      <c r="R8" s="124"/>
      <c r="S8" s="122"/>
      <c r="T8" s="129"/>
      <c r="U8" s="124"/>
      <c r="V8" s="124"/>
      <c r="W8" s="110" t="e">
        <f>U8/#REF!</f>
        <v>#REF!</v>
      </c>
    </row>
    <row r="9" s="27" customFormat="1" customHeight="1" spans="1:23">
      <c r="A9" s="50"/>
      <c r="B9" s="54"/>
      <c r="C9" s="55"/>
      <c r="D9" s="52" t="s">
        <v>1392</v>
      </c>
      <c r="E9" s="94">
        <v>101</v>
      </c>
      <c r="F9" s="83" t="s">
        <v>1393</v>
      </c>
      <c r="G9" s="84"/>
      <c r="H9" s="88"/>
      <c r="I9" s="88"/>
      <c r="J9" s="88"/>
      <c r="K9" s="114">
        <v>0.574939</v>
      </c>
      <c r="L9" s="115">
        <v>0.559125</v>
      </c>
      <c r="M9" s="115">
        <v>0.591675</v>
      </c>
      <c r="N9" s="115"/>
      <c r="O9" s="124">
        <v>46976</v>
      </c>
      <c r="P9" s="124">
        <v>37041</v>
      </c>
      <c r="Q9" s="124">
        <v>264106</v>
      </c>
      <c r="R9" s="124">
        <v>32419</v>
      </c>
      <c r="S9" s="122"/>
      <c r="T9" s="129"/>
      <c r="U9" s="124">
        <v>11283</v>
      </c>
      <c r="V9" s="124">
        <v>104217</v>
      </c>
      <c r="W9" s="110">
        <f>U9/T3</f>
        <v>0.0976883116883117</v>
      </c>
    </row>
    <row r="10" s="27" customFormat="1" customHeight="1" spans="1:23">
      <c r="A10" s="50"/>
      <c r="B10" s="43" t="s">
        <v>988</v>
      </c>
      <c r="C10" s="44" t="s">
        <v>1394</v>
      </c>
      <c r="D10" s="52"/>
      <c r="E10" s="94"/>
      <c r="F10" s="83"/>
      <c r="G10" s="84"/>
      <c r="H10" s="88"/>
      <c r="I10" s="88"/>
      <c r="J10" s="88"/>
      <c r="K10" s="114"/>
      <c r="L10" s="115"/>
      <c r="M10" s="115"/>
      <c r="N10" s="115"/>
      <c r="O10" s="124"/>
      <c r="P10" s="124"/>
      <c r="Q10" s="124"/>
      <c r="R10" s="124"/>
      <c r="S10" s="133"/>
      <c r="T10" s="134"/>
      <c r="U10" s="125"/>
      <c r="V10" s="124"/>
      <c r="W10" s="110"/>
    </row>
    <row r="11" s="29" customFormat="1" customHeight="1" spans="1:23">
      <c r="A11" s="56"/>
      <c r="B11" s="47"/>
      <c r="C11" s="48"/>
      <c r="D11" s="57" t="s">
        <v>1395</v>
      </c>
      <c r="E11" s="95">
        <v>178</v>
      </c>
      <c r="F11" s="83" t="s">
        <v>1396</v>
      </c>
      <c r="G11" s="96"/>
      <c r="H11" s="97"/>
      <c r="I11" s="97"/>
      <c r="J11" s="97"/>
      <c r="K11" s="118"/>
      <c r="L11" s="106"/>
      <c r="M11" s="106"/>
      <c r="N11" s="106"/>
      <c r="O11" s="125"/>
      <c r="P11" s="125"/>
      <c r="Q11" s="125"/>
      <c r="R11" s="135"/>
      <c r="S11" s="136">
        <v>0.64514</v>
      </c>
      <c r="T11" s="129"/>
      <c r="U11" s="124">
        <v>11360</v>
      </c>
      <c r="V11" s="142">
        <v>104140</v>
      </c>
      <c r="W11" s="110">
        <f>U11/T3</f>
        <v>0.0983549783549784</v>
      </c>
    </row>
    <row r="12" s="29" customFormat="1" customHeight="1" spans="1:23">
      <c r="A12" s="56"/>
      <c r="B12" s="47"/>
      <c r="C12" s="48"/>
      <c r="D12" s="58"/>
      <c r="E12" s="98"/>
      <c r="F12" s="83"/>
      <c r="G12" s="96"/>
      <c r="H12" s="97"/>
      <c r="I12" s="97"/>
      <c r="J12" s="97"/>
      <c r="K12" s="118"/>
      <c r="L12" s="106"/>
      <c r="M12" s="106"/>
      <c r="N12" s="106"/>
      <c r="O12" s="125"/>
      <c r="P12" s="125"/>
      <c r="Q12" s="125"/>
      <c r="R12" s="135"/>
      <c r="S12" s="121"/>
      <c r="T12" s="129"/>
      <c r="U12" s="143"/>
      <c r="V12" s="142"/>
      <c r="W12" s="144"/>
    </row>
    <row r="13" s="29" customFormat="1" customHeight="1" spans="1:23">
      <c r="A13" s="56"/>
      <c r="B13" s="47"/>
      <c r="C13" s="48"/>
      <c r="D13" s="59" t="s">
        <v>1397</v>
      </c>
      <c r="E13" s="99" t="s">
        <v>1398</v>
      </c>
      <c r="F13" s="100" t="s">
        <v>1399</v>
      </c>
      <c r="G13" s="96">
        <v>380542</v>
      </c>
      <c r="H13" s="97">
        <v>84408</v>
      </c>
      <c r="I13" s="97">
        <v>296134</v>
      </c>
      <c r="J13" s="97"/>
      <c r="K13" s="118">
        <v>0.695433</v>
      </c>
      <c r="L13" s="106">
        <v>0.674782</v>
      </c>
      <c r="M13" s="106">
        <v>0.717388</v>
      </c>
      <c r="N13" s="106">
        <v>0.8689</v>
      </c>
      <c r="O13" s="125">
        <v>56957</v>
      </c>
      <c r="P13" s="125">
        <v>27451</v>
      </c>
      <c r="Q13" s="135">
        <v>273696</v>
      </c>
      <c r="R13" s="137">
        <v>22438</v>
      </c>
      <c r="S13" s="136">
        <v>0.65527</v>
      </c>
      <c r="T13" s="129"/>
      <c r="U13" s="124">
        <v>11598</v>
      </c>
      <c r="V13" s="142">
        <v>103902</v>
      </c>
      <c r="W13" s="145"/>
    </row>
    <row r="14" s="27" customFormat="1" customHeight="1" spans="1:23">
      <c r="A14" s="60"/>
      <c r="B14" s="47"/>
      <c r="C14" s="61"/>
      <c r="D14" s="62" t="s">
        <v>1400</v>
      </c>
      <c r="E14" s="95">
        <v>184</v>
      </c>
      <c r="F14" s="100" t="s">
        <v>1401</v>
      </c>
      <c r="G14" s="96">
        <v>380542</v>
      </c>
      <c r="H14" s="97">
        <v>83594</v>
      </c>
      <c r="I14" s="97">
        <v>296948</v>
      </c>
      <c r="J14" s="97"/>
      <c r="K14" s="119">
        <v>0.724945</v>
      </c>
      <c r="L14" s="106">
        <v>0.706737</v>
      </c>
      <c r="M14" s="106">
        <v>0.744115</v>
      </c>
      <c r="N14" s="106">
        <v>0.882192</v>
      </c>
      <c r="O14" s="125">
        <v>59079</v>
      </c>
      <c r="P14" s="125">
        <v>24515</v>
      </c>
      <c r="Q14" s="135">
        <v>276632</v>
      </c>
      <c r="R14" s="137">
        <v>20316</v>
      </c>
      <c r="S14" s="138">
        <v>0.68734</v>
      </c>
      <c r="T14" s="129"/>
      <c r="U14" s="124">
        <v>11531</v>
      </c>
      <c r="V14" s="142">
        <v>103969</v>
      </c>
      <c r="W14" s="110"/>
    </row>
    <row r="15" s="30" customFormat="1" customHeight="1" spans="1:23">
      <c r="A15" s="63"/>
      <c r="B15" s="47"/>
      <c r="C15" s="61"/>
      <c r="D15" s="62"/>
      <c r="E15" s="98"/>
      <c r="F15" s="83"/>
      <c r="G15" s="96"/>
      <c r="H15" s="97"/>
      <c r="I15" s="97"/>
      <c r="J15" s="97"/>
      <c r="K15" s="118"/>
      <c r="L15" s="106"/>
      <c r="M15" s="106"/>
      <c r="N15" s="106"/>
      <c r="O15" s="125"/>
      <c r="P15" s="125"/>
      <c r="Q15" s="135"/>
      <c r="R15" s="137"/>
      <c r="S15" s="136"/>
      <c r="T15" s="129"/>
      <c r="U15" s="124"/>
      <c r="V15" s="142"/>
      <c r="W15" s="146"/>
    </row>
    <row r="16" s="29" customFormat="1" customHeight="1" spans="1:23">
      <c r="A16" s="56"/>
      <c r="B16" s="47"/>
      <c r="C16" s="61"/>
      <c r="D16" s="57" t="s">
        <v>1402</v>
      </c>
      <c r="E16" s="95">
        <v>183</v>
      </c>
      <c r="F16" s="100" t="s">
        <v>1403</v>
      </c>
      <c r="G16" s="96">
        <v>380542</v>
      </c>
      <c r="H16" s="96">
        <v>83628</v>
      </c>
      <c r="I16" s="97">
        <v>296914</v>
      </c>
      <c r="J16" s="97"/>
      <c r="K16" s="118">
        <v>0.724818</v>
      </c>
      <c r="L16" s="106">
        <v>0.706474</v>
      </c>
      <c r="M16" s="106">
        <v>0.74414</v>
      </c>
      <c r="N16" s="106">
        <v>0.882113</v>
      </c>
      <c r="O16" s="125">
        <v>59081</v>
      </c>
      <c r="P16" s="125">
        <v>24547</v>
      </c>
      <c r="Q16" s="135">
        <v>276600</v>
      </c>
      <c r="R16" s="137">
        <v>20314</v>
      </c>
      <c r="S16" s="136"/>
      <c r="T16" s="129"/>
      <c r="U16" s="124">
        <v>11453</v>
      </c>
      <c r="V16" s="142">
        <v>104047</v>
      </c>
      <c r="W16" s="144"/>
    </row>
    <row r="17" s="29" customFormat="1" customHeight="1" spans="1:23">
      <c r="A17" s="56"/>
      <c r="B17" s="47"/>
      <c r="C17" s="61"/>
      <c r="D17" s="58"/>
      <c r="E17" s="98"/>
      <c r="F17" s="100"/>
      <c r="G17" s="101"/>
      <c r="H17" s="97"/>
      <c r="I17" s="97"/>
      <c r="J17" s="97"/>
      <c r="K17" s="118"/>
      <c r="L17" s="106"/>
      <c r="M17" s="106"/>
      <c r="N17" s="106"/>
      <c r="O17" s="125"/>
      <c r="P17" s="125"/>
      <c r="Q17" s="135"/>
      <c r="R17" s="137"/>
      <c r="S17" s="136"/>
      <c r="T17" s="129"/>
      <c r="U17" s="143"/>
      <c r="V17" s="142"/>
      <c r="W17" s="144"/>
    </row>
    <row r="18" s="29" customFormat="1" customHeight="1" spans="1:23">
      <c r="A18" s="56"/>
      <c r="B18" s="47"/>
      <c r="C18" s="61"/>
      <c r="D18" s="52" t="s">
        <v>1404</v>
      </c>
      <c r="E18" s="102">
        <v>187</v>
      </c>
      <c r="F18" s="83" t="s">
        <v>1405</v>
      </c>
      <c r="G18" s="101">
        <v>380542</v>
      </c>
      <c r="H18" s="97">
        <v>83402</v>
      </c>
      <c r="I18" s="97">
        <v>297140</v>
      </c>
      <c r="J18" s="97"/>
      <c r="K18" s="119">
        <v>0.72618</v>
      </c>
      <c r="L18" s="106">
        <v>0.708736</v>
      </c>
      <c r="M18" s="106">
        <v>0.744505</v>
      </c>
      <c r="N18" s="106">
        <v>0.882859</v>
      </c>
      <c r="O18" s="125">
        <v>59110</v>
      </c>
      <c r="P18" s="125">
        <v>24292</v>
      </c>
      <c r="Q18" s="135">
        <v>276855</v>
      </c>
      <c r="R18" s="137">
        <v>20285</v>
      </c>
      <c r="S18" s="139"/>
      <c r="T18" s="129"/>
      <c r="U18" s="124">
        <v>11456</v>
      </c>
      <c r="V18" s="142">
        <v>104044</v>
      </c>
      <c r="W18" s="144"/>
    </row>
    <row r="19" s="29" customFormat="1" customHeight="1" spans="1:24">
      <c r="A19" s="56"/>
      <c r="B19" s="64"/>
      <c r="C19" s="65"/>
      <c r="D19" s="52" t="s">
        <v>1406</v>
      </c>
      <c r="E19" s="102" t="s">
        <v>1407</v>
      </c>
      <c r="F19" s="83" t="s">
        <v>1408</v>
      </c>
      <c r="G19" s="101">
        <v>380542</v>
      </c>
      <c r="H19" s="97">
        <v>83451</v>
      </c>
      <c r="I19" s="97">
        <v>297091</v>
      </c>
      <c r="J19" s="97"/>
      <c r="K19" s="119">
        <v>0.72735</v>
      </c>
      <c r="L19" s="106">
        <v>0.709674</v>
      </c>
      <c r="M19" s="106">
        <v>0.745929</v>
      </c>
      <c r="N19" s="106">
        <v>0.883324</v>
      </c>
      <c r="O19" s="125">
        <v>59223</v>
      </c>
      <c r="P19" s="125">
        <v>24228</v>
      </c>
      <c r="Q19" s="135">
        <v>276919</v>
      </c>
      <c r="R19" s="137">
        <v>20172</v>
      </c>
      <c r="S19" s="139"/>
      <c r="T19" s="129"/>
      <c r="U19" s="124">
        <v>11467</v>
      </c>
      <c r="V19" s="142">
        <v>104033</v>
      </c>
      <c r="W19" s="110"/>
      <c r="X19" s="147"/>
    </row>
    <row r="20" s="29" customFormat="1" customHeight="1" spans="1:24">
      <c r="A20" s="56"/>
      <c r="B20" s="64"/>
      <c r="C20" s="66"/>
      <c r="D20" s="52" t="s">
        <v>1406</v>
      </c>
      <c r="E20" s="102" t="s">
        <v>1407</v>
      </c>
      <c r="F20" s="83" t="s">
        <v>1409</v>
      </c>
      <c r="G20" s="101">
        <v>380542</v>
      </c>
      <c r="H20" s="97">
        <v>83864</v>
      </c>
      <c r="I20" s="97">
        <v>296678</v>
      </c>
      <c r="J20" s="97"/>
      <c r="K20" s="119">
        <v>0.728009</v>
      </c>
      <c r="L20" s="106">
        <v>0.708612</v>
      </c>
      <c r="M20" s="106">
        <v>0.748498</v>
      </c>
      <c r="N20" s="106">
        <v>0.883311</v>
      </c>
      <c r="O20" s="125">
        <v>59427</v>
      </c>
      <c r="P20" s="125">
        <v>24437</v>
      </c>
      <c r="Q20" s="135">
        <v>276710</v>
      </c>
      <c r="R20" s="137">
        <v>19968</v>
      </c>
      <c r="S20" s="138">
        <v>0.69108</v>
      </c>
      <c r="T20" s="129"/>
      <c r="U20" s="124">
        <v>11586</v>
      </c>
      <c r="V20" s="142">
        <v>103914</v>
      </c>
      <c r="W20" s="110"/>
      <c r="X20" s="147"/>
    </row>
    <row r="21" s="29" customFormat="1" customHeight="1" spans="1:24">
      <c r="A21" s="56"/>
      <c r="B21" s="64"/>
      <c r="C21" s="66"/>
      <c r="D21" s="52" t="s">
        <v>1410</v>
      </c>
      <c r="E21" s="102" t="s">
        <v>1411</v>
      </c>
      <c r="F21" s="83" t="s">
        <v>1412</v>
      </c>
      <c r="G21" s="101">
        <v>380542</v>
      </c>
      <c r="H21" s="97">
        <v>83075</v>
      </c>
      <c r="I21" s="97">
        <v>297467</v>
      </c>
      <c r="J21" s="88"/>
      <c r="K21" s="119">
        <v>0.722336</v>
      </c>
      <c r="L21" s="106">
        <v>0.706338</v>
      </c>
      <c r="M21" s="106">
        <v>0.739077</v>
      </c>
      <c r="N21" s="106">
        <v>0.881453</v>
      </c>
      <c r="O21" s="125">
        <v>58679</v>
      </c>
      <c r="P21" s="125">
        <v>24396</v>
      </c>
      <c r="Q21" s="135">
        <v>276751</v>
      </c>
      <c r="R21" s="137">
        <v>20716</v>
      </c>
      <c r="S21" s="139"/>
      <c r="T21" s="129"/>
      <c r="U21" s="124"/>
      <c r="V21" s="124"/>
      <c r="W21" s="110"/>
      <c r="X21" s="147"/>
    </row>
    <row r="22" s="29" customFormat="1" customHeight="1" spans="1:24">
      <c r="A22" s="56"/>
      <c r="B22" s="64"/>
      <c r="C22" s="66"/>
      <c r="D22" s="52" t="s">
        <v>1410</v>
      </c>
      <c r="E22" s="102" t="s">
        <v>1413</v>
      </c>
      <c r="F22" s="83" t="s">
        <v>1414</v>
      </c>
      <c r="G22" s="101">
        <v>380542</v>
      </c>
      <c r="H22" s="97">
        <v>83520</v>
      </c>
      <c r="I22" s="97">
        <v>297022</v>
      </c>
      <c r="J22" s="88"/>
      <c r="K22" s="119">
        <v>0.725667</v>
      </c>
      <c r="L22" s="106">
        <v>0.707747</v>
      </c>
      <c r="M22" s="106">
        <v>0.744518</v>
      </c>
      <c r="N22" s="106">
        <v>0.882554</v>
      </c>
      <c r="O22" s="125">
        <v>59111</v>
      </c>
      <c r="P22" s="125">
        <v>24409</v>
      </c>
      <c r="Q22" s="135">
        <v>276738</v>
      </c>
      <c r="R22" s="137">
        <v>20284</v>
      </c>
      <c r="S22" s="139"/>
      <c r="T22" s="129"/>
      <c r="U22" s="124">
        <v>11312</v>
      </c>
      <c r="V22" s="142">
        <v>104188</v>
      </c>
      <c r="W22" s="110"/>
      <c r="X22" s="147"/>
    </row>
    <row r="23" s="29" customFormat="1" customHeight="1" spans="1:24">
      <c r="A23" s="56"/>
      <c r="B23" s="64"/>
      <c r="C23" s="66"/>
      <c r="D23" s="52" t="s">
        <v>1415</v>
      </c>
      <c r="E23" s="102">
        <v>215</v>
      </c>
      <c r="F23" s="83" t="s">
        <v>1416</v>
      </c>
      <c r="G23" s="101">
        <v>380542</v>
      </c>
      <c r="H23" s="101">
        <v>83495</v>
      </c>
      <c r="I23" s="97">
        <v>297047</v>
      </c>
      <c r="J23" s="97"/>
      <c r="K23" s="119">
        <v>0.728234</v>
      </c>
      <c r="L23" s="106">
        <v>0.710354</v>
      </c>
      <c r="M23" s="106">
        <v>0.747037</v>
      </c>
      <c r="N23" s="106">
        <v>0.883671</v>
      </c>
      <c r="O23" s="125">
        <v>59311</v>
      </c>
      <c r="P23" s="125">
        <v>24184</v>
      </c>
      <c r="Q23" s="135">
        <v>276963</v>
      </c>
      <c r="R23" s="137">
        <v>20084</v>
      </c>
      <c r="S23" s="138">
        <v>0.69192</v>
      </c>
      <c r="T23" s="129"/>
      <c r="U23" s="124"/>
      <c r="V23" s="142"/>
      <c r="W23" s="110"/>
      <c r="X23" s="147"/>
    </row>
    <row r="24" s="29" customFormat="1" customHeight="1" spans="1:24">
      <c r="A24" s="56"/>
      <c r="B24" s="64"/>
      <c r="C24" s="44"/>
      <c r="D24" s="59" t="s">
        <v>1417</v>
      </c>
      <c r="E24" s="82">
        <v>369</v>
      </c>
      <c r="F24" s="83" t="s">
        <v>1418</v>
      </c>
      <c r="G24" s="101">
        <v>380542</v>
      </c>
      <c r="H24" s="97">
        <v>83599</v>
      </c>
      <c r="I24" s="97">
        <v>296943</v>
      </c>
      <c r="J24" s="97"/>
      <c r="K24" s="119">
        <v>0.729315</v>
      </c>
      <c r="L24" s="106">
        <v>0.710977</v>
      </c>
      <c r="M24" s="106">
        <v>0.748624</v>
      </c>
      <c r="N24" s="106">
        <v>0.88406</v>
      </c>
      <c r="O24" s="125">
        <v>59437</v>
      </c>
      <c r="P24" s="125">
        <v>24162</v>
      </c>
      <c r="Q24" s="135">
        <v>276985</v>
      </c>
      <c r="R24" s="137">
        <v>19958</v>
      </c>
      <c r="S24" s="140">
        <v>0.69441</v>
      </c>
      <c r="T24" s="134"/>
      <c r="U24" s="124">
        <v>11393</v>
      </c>
      <c r="V24" s="142">
        <v>104107</v>
      </c>
      <c r="W24" s="144"/>
      <c r="X24" s="147"/>
    </row>
    <row r="25" s="29" customFormat="1" customHeight="1" spans="1:31">
      <c r="A25" s="60"/>
      <c r="B25" s="67"/>
      <c r="C25" s="66"/>
      <c r="D25" s="52" t="s">
        <v>1419</v>
      </c>
      <c r="E25" s="102"/>
      <c r="F25" s="83"/>
      <c r="G25" s="84"/>
      <c r="H25" s="88"/>
      <c r="I25" s="88"/>
      <c r="J25" s="88"/>
      <c r="K25" s="119"/>
      <c r="L25" s="106"/>
      <c r="M25" s="106"/>
      <c r="N25" s="106"/>
      <c r="O25" s="125"/>
      <c r="P25" s="125"/>
      <c r="Q25" s="135"/>
      <c r="R25" s="137"/>
      <c r="S25" s="140">
        <v>0.69608</v>
      </c>
      <c r="T25" s="129"/>
      <c r="U25" s="124"/>
      <c r="V25" s="124"/>
      <c r="W25" s="110"/>
      <c r="X25" s="27"/>
      <c r="Y25" s="27"/>
      <c r="Z25" s="27"/>
      <c r="AA25" s="27"/>
      <c r="AB25" s="27"/>
      <c r="AC25" s="27"/>
      <c r="AD25" s="27"/>
      <c r="AE25" s="147"/>
    </row>
    <row r="26" s="31" customFormat="1" customHeight="1" spans="1:31">
      <c r="A26" s="60"/>
      <c r="B26" s="60"/>
      <c r="C26" s="68"/>
      <c r="D26" s="52" t="s">
        <v>1420</v>
      </c>
      <c r="E26" s="102">
        <v>262</v>
      </c>
      <c r="F26" s="83" t="s">
        <v>1421</v>
      </c>
      <c r="G26" s="101">
        <v>380542</v>
      </c>
      <c r="H26" s="101">
        <v>83398</v>
      </c>
      <c r="I26" s="97">
        <v>297144</v>
      </c>
      <c r="J26" s="97"/>
      <c r="K26" s="119">
        <v>0.72712</v>
      </c>
      <c r="L26" s="106">
        <v>0.709669</v>
      </c>
      <c r="M26" s="106">
        <v>0.74545</v>
      </c>
      <c r="N26" s="106">
        <v>0.883264</v>
      </c>
      <c r="O26" s="125">
        <v>59185</v>
      </c>
      <c r="P26" s="125">
        <v>24213</v>
      </c>
      <c r="Q26" s="125">
        <v>276934</v>
      </c>
      <c r="R26" s="135">
        <v>20210</v>
      </c>
      <c r="S26" s="139"/>
      <c r="T26" s="129"/>
      <c r="U26" s="124"/>
      <c r="V26" s="124"/>
      <c r="W26" s="148"/>
      <c r="X26" s="27"/>
      <c r="Y26" s="27"/>
      <c r="Z26" s="27"/>
      <c r="AA26" s="27"/>
      <c r="AB26" s="27"/>
      <c r="AC26" s="27"/>
      <c r="AD26" s="27"/>
      <c r="AE26" s="150"/>
    </row>
    <row r="27" s="31" customFormat="1" customHeight="1" spans="1:31">
      <c r="A27" s="60"/>
      <c r="B27" s="60"/>
      <c r="C27" s="68"/>
      <c r="D27" s="52" t="s">
        <v>1422</v>
      </c>
      <c r="E27" s="102" t="s">
        <v>1423</v>
      </c>
      <c r="F27" s="83" t="s">
        <v>1424</v>
      </c>
      <c r="G27" s="101">
        <v>380542</v>
      </c>
      <c r="H27" s="101">
        <v>83455</v>
      </c>
      <c r="I27" s="97">
        <v>297087</v>
      </c>
      <c r="J27" s="97"/>
      <c r="K27" s="119">
        <v>0.725846</v>
      </c>
      <c r="L27" s="106">
        <v>0.70819</v>
      </c>
      <c r="M27" s="106">
        <v>0.744405</v>
      </c>
      <c r="N27" s="106">
        <v>0.882678</v>
      </c>
      <c r="O27" s="125">
        <v>59102</v>
      </c>
      <c r="P27" s="125">
        <v>24353</v>
      </c>
      <c r="Q27" s="125">
        <v>276794</v>
      </c>
      <c r="R27" s="135">
        <v>20293</v>
      </c>
      <c r="S27" s="139"/>
      <c r="T27" s="129"/>
      <c r="U27" s="124">
        <v>11390</v>
      </c>
      <c r="V27" s="142">
        <v>104110</v>
      </c>
      <c r="W27" s="148"/>
      <c r="X27" s="27"/>
      <c r="Y27" s="27"/>
      <c r="Z27" s="27"/>
      <c r="AA27" s="27"/>
      <c r="AB27" s="27"/>
      <c r="AC27" s="27"/>
      <c r="AD27" s="27"/>
      <c r="AE27" s="150"/>
    </row>
    <row r="28" customHeight="1" spans="1:30">
      <c r="A28" s="27"/>
      <c r="B28" s="27"/>
      <c r="C28" s="27"/>
      <c r="D28" s="52" t="s">
        <v>1425</v>
      </c>
      <c r="E28" s="102"/>
      <c r="F28" s="83" t="s">
        <v>1426</v>
      </c>
      <c r="G28" s="101"/>
      <c r="H28" s="101"/>
      <c r="I28" s="97"/>
      <c r="J28" s="97"/>
      <c r="K28" s="119"/>
      <c r="L28" s="106"/>
      <c r="M28" s="106"/>
      <c r="N28" s="106"/>
      <c r="O28" s="125"/>
      <c r="P28" s="125"/>
      <c r="Q28" s="125"/>
      <c r="R28" s="135"/>
      <c r="S28" s="140">
        <v>0.69003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</row>
    <row r="29" customHeight="1" spans="1:30">
      <c r="A29" s="27"/>
      <c r="B29" s="27"/>
      <c r="C29" s="27"/>
      <c r="D29" s="69" t="s">
        <v>1427</v>
      </c>
      <c r="E29" s="103" t="s">
        <v>1428</v>
      </c>
      <c r="F29" s="83" t="s">
        <v>1429</v>
      </c>
      <c r="G29" s="101">
        <v>380542</v>
      </c>
      <c r="H29" s="97">
        <v>82381</v>
      </c>
      <c r="I29" s="97">
        <v>298161</v>
      </c>
      <c r="J29" s="119"/>
      <c r="K29" s="118">
        <v>0.714445</v>
      </c>
      <c r="L29" s="106">
        <v>0.701497</v>
      </c>
      <c r="M29" s="106">
        <v>0.72788</v>
      </c>
      <c r="N29" s="106">
        <v>0.878605</v>
      </c>
      <c r="O29" s="125">
        <v>57790</v>
      </c>
      <c r="P29" s="125">
        <v>24591</v>
      </c>
      <c r="Q29" s="97">
        <v>276556</v>
      </c>
      <c r="R29" s="135">
        <v>21605</v>
      </c>
      <c r="S29" s="121"/>
      <c r="T29" s="27"/>
      <c r="U29" s="124">
        <v>11342</v>
      </c>
      <c r="V29" s="142">
        <v>104158</v>
      </c>
      <c r="W29" s="27"/>
      <c r="X29" s="27"/>
      <c r="Y29" s="27"/>
      <c r="Z29" s="27"/>
      <c r="AA29" s="27"/>
      <c r="AB29" s="27"/>
      <c r="AC29" s="27"/>
      <c r="AD29" s="27"/>
    </row>
    <row r="30" customHeight="1" spans="1:30">
      <c r="A30" s="27"/>
      <c r="B30" s="27"/>
      <c r="C30" s="27"/>
      <c r="D30" s="69" t="s">
        <v>1430</v>
      </c>
      <c r="E30" s="104">
        <v>288</v>
      </c>
      <c r="F30" s="83" t="s">
        <v>1431</v>
      </c>
      <c r="G30" s="101">
        <v>380542</v>
      </c>
      <c r="H30" s="97">
        <v>83850</v>
      </c>
      <c r="I30" s="97">
        <v>296692</v>
      </c>
      <c r="J30" s="119"/>
      <c r="K30" s="119">
        <v>0.731281</v>
      </c>
      <c r="L30" s="106">
        <v>0.711855</v>
      </c>
      <c r="M30" s="106">
        <v>0.751798</v>
      </c>
      <c r="N30" s="106">
        <v>0.884725</v>
      </c>
      <c r="O30" s="125">
        <v>59689</v>
      </c>
      <c r="P30" s="125">
        <v>24161</v>
      </c>
      <c r="Q30" s="97">
        <v>276986</v>
      </c>
      <c r="R30" s="135">
        <v>19706</v>
      </c>
      <c r="S30" s="121"/>
      <c r="T30" s="27"/>
      <c r="U30" s="124">
        <v>11397</v>
      </c>
      <c r="V30" s="142">
        <v>104103</v>
      </c>
      <c r="W30" s="27"/>
      <c r="X30" s="27"/>
      <c r="Y30" s="27"/>
      <c r="Z30" s="27"/>
      <c r="AA30" s="27"/>
      <c r="AB30" s="27"/>
      <c r="AC30" s="27"/>
      <c r="AD30" s="27"/>
    </row>
    <row r="31" customHeight="1" spans="1:30">
      <c r="A31" s="27"/>
      <c r="B31" s="27"/>
      <c r="C31" s="27"/>
      <c r="D31" s="69" t="s">
        <v>1432</v>
      </c>
      <c r="E31" s="104">
        <v>334</v>
      </c>
      <c r="F31" s="105" t="s">
        <v>1433</v>
      </c>
      <c r="G31" s="101">
        <v>380542</v>
      </c>
      <c r="H31" s="97">
        <v>83127</v>
      </c>
      <c r="I31" s="97">
        <v>297415</v>
      </c>
      <c r="J31" s="119"/>
      <c r="K31" s="119">
        <v>0.733156</v>
      </c>
      <c r="L31" s="106">
        <v>0.716699</v>
      </c>
      <c r="M31" s="106">
        <v>0.750387</v>
      </c>
      <c r="N31" s="106">
        <v>0.886036</v>
      </c>
      <c r="O31" s="125">
        <v>59577</v>
      </c>
      <c r="P31" s="125">
        <v>23550</v>
      </c>
      <c r="Q31" s="97">
        <v>277597</v>
      </c>
      <c r="R31" s="135">
        <v>19818</v>
      </c>
      <c r="S31" s="121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customHeight="1" spans="1:30">
      <c r="A32" s="27"/>
      <c r="B32" s="27"/>
      <c r="C32" s="27"/>
      <c r="D32" s="69" t="s">
        <v>1434</v>
      </c>
      <c r="E32" s="104">
        <v>292</v>
      </c>
      <c r="F32" s="105" t="s">
        <v>1435</v>
      </c>
      <c r="G32" s="101">
        <v>380542</v>
      </c>
      <c r="H32" s="97">
        <v>83318</v>
      </c>
      <c r="I32" s="97">
        <v>297224</v>
      </c>
      <c r="J32" s="119"/>
      <c r="K32" s="119">
        <v>0.733586</v>
      </c>
      <c r="L32" s="106">
        <v>0.716316</v>
      </c>
      <c r="M32" s="106">
        <v>0.75171</v>
      </c>
      <c r="N32" s="106">
        <v>0.886086</v>
      </c>
      <c r="O32" s="125">
        <v>59682</v>
      </c>
      <c r="P32" s="125">
        <v>23636</v>
      </c>
      <c r="Q32" s="97">
        <v>277511</v>
      </c>
      <c r="R32" s="135">
        <v>19713</v>
      </c>
      <c r="S32" s="121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</row>
    <row r="33" customHeight="1" spans="1:30">
      <c r="A33" s="27"/>
      <c r="B33" s="27"/>
      <c r="C33" s="27"/>
      <c r="D33" s="69" t="s">
        <v>1436</v>
      </c>
      <c r="E33" s="104">
        <v>289</v>
      </c>
      <c r="F33" s="105" t="s">
        <v>1437</v>
      </c>
      <c r="G33" s="101">
        <v>380542</v>
      </c>
      <c r="H33" s="97">
        <v>83468</v>
      </c>
      <c r="I33" s="97">
        <v>297074</v>
      </c>
      <c r="J33" s="27"/>
      <c r="K33" s="119">
        <v>0.734568</v>
      </c>
      <c r="L33" s="106">
        <v>0.716646</v>
      </c>
      <c r="M33" s="106">
        <v>0.75341</v>
      </c>
      <c r="N33" s="106">
        <v>0.886402</v>
      </c>
      <c r="O33" s="125">
        <v>59817</v>
      </c>
      <c r="P33" s="125">
        <v>23651</v>
      </c>
      <c r="Q33" s="97">
        <v>277496</v>
      </c>
      <c r="R33" s="135">
        <v>19578</v>
      </c>
      <c r="S33" s="121"/>
      <c r="T33" s="27"/>
      <c r="U33" s="124"/>
      <c r="V33" s="142"/>
      <c r="W33" s="27"/>
      <c r="X33" s="27"/>
      <c r="Y33" s="27"/>
      <c r="Z33" s="27"/>
      <c r="AA33" s="27"/>
      <c r="AB33" s="27"/>
      <c r="AC33" s="27"/>
      <c r="AD33" s="27"/>
    </row>
    <row r="34" customHeight="1" spans="1:30">
      <c r="A34" s="27"/>
      <c r="B34" s="27"/>
      <c r="C34" s="27"/>
      <c r="D34" s="70" t="s">
        <v>1438</v>
      </c>
      <c r="E34" s="104">
        <v>290</v>
      </c>
      <c r="F34" s="105" t="s">
        <v>1439</v>
      </c>
      <c r="G34" s="101">
        <v>380542</v>
      </c>
      <c r="H34" s="97">
        <v>83628</v>
      </c>
      <c r="I34" s="97">
        <v>296914</v>
      </c>
      <c r="J34" s="27"/>
      <c r="K34" s="119">
        <v>0.734608</v>
      </c>
      <c r="L34" s="106">
        <v>716016</v>
      </c>
      <c r="M34" s="106">
        <v>0.754191</v>
      </c>
      <c r="N34" s="106">
        <v>0.886307</v>
      </c>
      <c r="O34" s="125">
        <v>59879</v>
      </c>
      <c r="P34" s="125">
        <v>23749</v>
      </c>
      <c r="Q34" s="97">
        <v>277398</v>
      </c>
      <c r="R34" s="135">
        <v>19516</v>
      </c>
      <c r="S34" s="140">
        <v>0.69737</v>
      </c>
      <c r="T34" s="27"/>
      <c r="U34" s="124">
        <v>11494</v>
      </c>
      <c r="V34" s="142">
        <v>104006</v>
      </c>
      <c r="W34" s="27"/>
      <c r="X34" s="27"/>
      <c r="Y34" s="27"/>
      <c r="Z34" s="27"/>
      <c r="AA34" s="27"/>
      <c r="AB34" s="27"/>
      <c r="AC34" s="27"/>
      <c r="AD34" s="27"/>
    </row>
    <row r="35" customHeight="1" spans="1:30">
      <c r="A35" s="27"/>
      <c r="B35" s="27"/>
      <c r="C35" s="27"/>
      <c r="D35" s="71"/>
      <c r="E35" s="104">
        <v>290</v>
      </c>
      <c r="F35" s="105" t="s">
        <v>1440</v>
      </c>
      <c r="G35" s="101">
        <v>380542</v>
      </c>
      <c r="H35" s="101">
        <v>83840</v>
      </c>
      <c r="I35" s="101">
        <v>296702</v>
      </c>
      <c r="J35" s="27"/>
      <c r="K35" s="119">
        <v>0.732294</v>
      </c>
      <c r="L35" s="106">
        <v>0.712882</v>
      </c>
      <c r="M35" s="106">
        <v>0.752793</v>
      </c>
      <c r="N35" s="106">
        <v>0.885166</v>
      </c>
      <c r="O35" s="125">
        <v>59768</v>
      </c>
      <c r="P35" s="125">
        <v>24072</v>
      </c>
      <c r="Q35" s="125">
        <v>277075</v>
      </c>
      <c r="R35" s="125">
        <v>19627</v>
      </c>
      <c r="S35" s="121"/>
      <c r="T35" s="27"/>
      <c r="U35" s="149">
        <v>11246</v>
      </c>
      <c r="V35" s="149">
        <v>104254</v>
      </c>
      <c r="W35" s="27"/>
      <c r="X35" s="27"/>
      <c r="Y35" s="27"/>
      <c r="Z35" s="27"/>
      <c r="AA35" s="27"/>
      <c r="AB35" s="27"/>
      <c r="AC35" s="27"/>
      <c r="AD35" s="27"/>
    </row>
    <row r="36" customHeight="1" spans="1:30">
      <c r="A36" s="27"/>
      <c r="B36" s="27"/>
      <c r="C36" s="27"/>
      <c r="D36" s="71"/>
      <c r="E36" s="104">
        <v>290</v>
      </c>
      <c r="F36" s="105" t="s">
        <v>1441</v>
      </c>
      <c r="G36" s="101">
        <v>380542</v>
      </c>
      <c r="H36" s="101">
        <v>83466</v>
      </c>
      <c r="I36" s="101">
        <v>297076</v>
      </c>
      <c r="J36" s="27"/>
      <c r="K36" s="119">
        <v>0.729211</v>
      </c>
      <c r="L36" s="106">
        <v>0.711427</v>
      </c>
      <c r="M36" s="106">
        <v>0.747906</v>
      </c>
      <c r="N36" s="106">
        <v>0.88411</v>
      </c>
      <c r="O36" s="125">
        <v>59380</v>
      </c>
      <c r="P36" s="125">
        <v>24086</v>
      </c>
      <c r="Q36" s="125">
        <v>277061</v>
      </c>
      <c r="R36" s="125">
        <v>20015</v>
      </c>
      <c r="S36" s="121"/>
      <c r="T36" s="27"/>
      <c r="U36" s="149">
        <v>11035</v>
      </c>
      <c r="V36" s="149">
        <v>104465</v>
      </c>
      <c r="W36" s="27"/>
      <c r="X36" s="27"/>
      <c r="Y36" s="27"/>
      <c r="Z36" s="27"/>
      <c r="AA36" s="27"/>
      <c r="AB36" s="27"/>
      <c r="AC36" s="27"/>
      <c r="AD36" s="27"/>
    </row>
    <row r="37" customHeight="1" spans="1:30">
      <c r="A37" s="27"/>
      <c r="B37" s="27"/>
      <c r="C37" s="27"/>
      <c r="D37" s="71"/>
      <c r="E37" s="104">
        <v>290</v>
      </c>
      <c r="F37" s="105" t="s">
        <v>1442</v>
      </c>
      <c r="G37" s="101">
        <v>380542</v>
      </c>
      <c r="H37" s="101">
        <v>83851</v>
      </c>
      <c r="I37" s="101">
        <v>296691</v>
      </c>
      <c r="J37" s="27"/>
      <c r="K37" s="119">
        <v>0.732551</v>
      </c>
      <c r="L37" s="106">
        <v>0.713086</v>
      </c>
      <c r="M37" s="106">
        <v>0.753108</v>
      </c>
      <c r="N37" s="106">
        <v>0.885269</v>
      </c>
      <c r="O37" s="125">
        <v>59793</v>
      </c>
      <c r="P37" s="125">
        <v>24058</v>
      </c>
      <c r="Q37" s="125">
        <v>277089</v>
      </c>
      <c r="R37" s="125">
        <v>19602</v>
      </c>
      <c r="S37" s="121"/>
      <c r="T37" s="27"/>
      <c r="U37" s="149">
        <v>11298</v>
      </c>
      <c r="V37" s="149">
        <v>104202</v>
      </c>
      <c r="W37" s="27"/>
      <c r="X37" s="27"/>
      <c r="Y37" s="27"/>
      <c r="Z37" s="27"/>
      <c r="AA37" s="27"/>
      <c r="AB37" s="27"/>
      <c r="AC37" s="27"/>
      <c r="AD37" s="27"/>
    </row>
    <row r="38" customHeight="1" spans="1:30">
      <c r="A38" s="27"/>
      <c r="B38" s="27"/>
      <c r="C38" s="27"/>
      <c r="D38" s="71"/>
      <c r="E38" s="104" t="s">
        <v>1443</v>
      </c>
      <c r="F38" s="105" t="s">
        <v>1444</v>
      </c>
      <c r="G38" s="101"/>
      <c r="H38" s="101"/>
      <c r="I38" s="101"/>
      <c r="J38" s="27"/>
      <c r="K38" s="119"/>
      <c r="L38" s="106"/>
      <c r="M38" s="106"/>
      <c r="N38" s="106"/>
      <c r="O38" s="125"/>
      <c r="P38" s="125"/>
      <c r="Q38" s="125"/>
      <c r="R38" s="125"/>
      <c r="S38" s="140">
        <v>0.70123</v>
      </c>
      <c r="T38" s="27"/>
      <c r="U38" s="149"/>
      <c r="V38" s="149"/>
      <c r="W38" s="27"/>
      <c r="X38" s="27"/>
      <c r="Y38" s="27"/>
      <c r="Z38" s="27"/>
      <c r="AA38" s="27"/>
      <c r="AB38" s="27"/>
      <c r="AC38" s="27"/>
      <c r="AD38" s="27"/>
    </row>
    <row r="39" customHeight="1" spans="1:30">
      <c r="A39" s="27"/>
      <c r="B39" s="27"/>
      <c r="C39" s="27"/>
      <c r="D39" s="72"/>
      <c r="E39" s="104">
        <v>290</v>
      </c>
      <c r="F39" s="105" t="s">
        <v>1445</v>
      </c>
      <c r="G39" s="101">
        <v>380542</v>
      </c>
      <c r="H39" s="101">
        <v>84436</v>
      </c>
      <c r="I39" s="101">
        <v>296106</v>
      </c>
      <c r="J39" s="27"/>
      <c r="K39" s="119">
        <v>0.736002</v>
      </c>
      <c r="L39" s="106">
        <v>0.714032</v>
      </c>
      <c r="M39" s="106">
        <v>0.759368</v>
      </c>
      <c r="N39" s="106">
        <v>0.886344</v>
      </c>
      <c r="O39" s="125">
        <v>60290</v>
      </c>
      <c r="P39" s="125">
        <v>24146</v>
      </c>
      <c r="Q39" s="125">
        <v>277001</v>
      </c>
      <c r="R39" s="125">
        <v>19105</v>
      </c>
      <c r="S39" s="121"/>
      <c r="T39" s="27"/>
      <c r="U39" s="149">
        <v>11455</v>
      </c>
      <c r="V39" s="149">
        <v>104045</v>
      </c>
      <c r="W39" s="27"/>
      <c r="X39" s="27"/>
      <c r="Y39" s="27"/>
      <c r="Z39" s="27"/>
      <c r="AA39" s="27"/>
      <c r="AB39" s="27"/>
      <c r="AC39" s="27"/>
      <c r="AD39" s="27"/>
    </row>
    <row r="40" customHeight="1" spans="1:30">
      <c r="A40" s="27"/>
      <c r="B40" s="27"/>
      <c r="C40" s="27"/>
      <c r="D40" s="73" t="s">
        <v>1446</v>
      </c>
      <c r="E40" s="103" t="s">
        <v>1443</v>
      </c>
      <c r="F40" s="27"/>
      <c r="G40" s="101">
        <v>380542</v>
      </c>
      <c r="H40" s="106">
        <v>91967</v>
      </c>
      <c r="I40" s="106">
        <v>288575</v>
      </c>
      <c r="J40" s="106"/>
      <c r="K40" s="120">
        <v>0.737783</v>
      </c>
      <c r="L40" s="106">
        <v>0.687355</v>
      </c>
      <c r="M40" s="106">
        <v>0.796196</v>
      </c>
      <c r="N40" s="106">
        <v>0.796196</v>
      </c>
      <c r="O40" s="106">
        <v>63214</v>
      </c>
      <c r="P40" s="106">
        <v>28753</v>
      </c>
      <c r="Q40" s="106">
        <v>272394</v>
      </c>
      <c r="R40" s="125">
        <v>16181</v>
      </c>
      <c r="S40" s="141">
        <v>0.70313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customHeight="1" spans="1:30">
      <c r="A41" s="27"/>
      <c r="B41" s="27"/>
      <c r="C41" s="27"/>
      <c r="D41" s="27"/>
      <c r="E41" s="103" t="s">
        <v>1447</v>
      </c>
      <c r="F41" s="105" t="s">
        <v>1448</v>
      </c>
      <c r="G41" s="101">
        <v>380542</v>
      </c>
      <c r="H41" s="27">
        <v>83496</v>
      </c>
      <c r="I41" s="27">
        <v>297046</v>
      </c>
      <c r="J41" s="27"/>
      <c r="K41" s="121">
        <v>0.729371</v>
      </c>
      <c r="L41" s="27">
        <v>0.711459</v>
      </c>
      <c r="M41" s="27">
        <v>0.748208</v>
      </c>
      <c r="N41" s="27">
        <v>0.884157</v>
      </c>
      <c r="O41" s="27">
        <v>59404</v>
      </c>
      <c r="P41" s="27">
        <v>24092</v>
      </c>
      <c r="Q41" s="27">
        <v>277055</v>
      </c>
      <c r="R41" s="27">
        <v>19991</v>
      </c>
      <c r="S41" s="121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customHeight="1" spans="1:30">
      <c r="A42" s="27"/>
      <c r="B42" s="27"/>
      <c r="C42" s="27"/>
      <c r="D42" s="27"/>
      <c r="E42" s="104"/>
      <c r="F42" s="27"/>
      <c r="G42" s="107"/>
      <c r="H42" s="27"/>
      <c r="I42" s="27"/>
      <c r="J42" s="27"/>
      <c r="K42" s="121"/>
      <c r="L42" s="27"/>
      <c r="M42" s="27"/>
      <c r="N42" s="27"/>
      <c r="O42" s="27"/>
      <c r="P42" s="27"/>
      <c r="Q42" s="27"/>
      <c r="R42" s="27"/>
      <c r="S42" s="121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customHeight="1" spans="1:30">
      <c r="A43" s="27"/>
      <c r="B43" s="27"/>
      <c r="C43" s="27"/>
      <c r="D43" s="27"/>
      <c r="E43" s="104"/>
      <c r="F43" s="27"/>
      <c r="G43" s="107"/>
      <c r="H43" s="27"/>
      <c r="I43" s="27"/>
      <c r="J43" s="27"/>
      <c r="K43" s="121"/>
      <c r="L43" s="27"/>
      <c r="M43" s="27"/>
      <c r="N43" s="27"/>
      <c r="O43" s="27"/>
      <c r="P43" s="27"/>
      <c r="Q43" s="27"/>
      <c r="R43" s="27"/>
      <c r="S43" s="121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customHeight="1" spans="1:30">
      <c r="A44" s="27"/>
      <c r="B44" s="27"/>
      <c r="C44" s="27"/>
      <c r="D44" s="27"/>
      <c r="E44" s="104"/>
      <c r="F44" s="27"/>
      <c r="G44" s="107"/>
      <c r="H44" s="27"/>
      <c r="I44" s="27"/>
      <c r="J44" s="27"/>
      <c r="K44" s="121"/>
      <c r="L44" s="27"/>
      <c r="M44" s="27"/>
      <c r="N44" s="27"/>
      <c r="O44" s="27"/>
      <c r="P44" s="27"/>
      <c r="Q44" s="27"/>
      <c r="R44" s="27"/>
      <c r="S44" s="121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customHeight="1" spans="1:30">
      <c r="A45" s="27"/>
      <c r="B45" s="27"/>
      <c r="C45" s="27"/>
      <c r="D45" s="27"/>
      <c r="E45" s="104"/>
      <c r="F45" s="27"/>
      <c r="G45" s="107"/>
      <c r="H45" s="27"/>
      <c r="I45" s="27"/>
      <c r="J45" s="27"/>
      <c r="K45" s="121"/>
      <c r="L45" s="27"/>
      <c r="M45" s="27"/>
      <c r="N45" s="27"/>
      <c r="O45" s="27"/>
      <c r="P45" s="27"/>
      <c r="Q45" s="27"/>
      <c r="R45" s="27"/>
      <c r="S45" s="121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customHeight="1" spans="1:30">
      <c r="A46" s="27"/>
      <c r="B46" s="27"/>
      <c r="C46" s="27"/>
      <c r="D46" s="27"/>
      <c r="E46" s="104"/>
      <c r="F46" s="27"/>
      <c r="G46" s="107"/>
      <c r="H46" s="27"/>
      <c r="I46" s="27"/>
      <c r="J46" s="27"/>
      <c r="K46" s="121"/>
      <c r="L46" s="27"/>
      <c r="M46" s="27"/>
      <c r="N46" s="27"/>
      <c r="O46" s="27"/>
      <c r="P46" s="27"/>
      <c r="Q46" s="27"/>
      <c r="R46" s="27"/>
      <c r="S46" s="121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customHeight="1" spans="1:30">
      <c r="A47" s="27"/>
      <c r="B47" s="27"/>
      <c r="C47" s="27"/>
      <c r="D47" s="27"/>
      <c r="E47" s="104"/>
      <c r="F47" s="27"/>
      <c r="G47" s="107"/>
      <c r="H47" s="27"/>
      <c r="I47" s="27"/>
      <c r="J47" s="27"/>
      <c r="K47" s="121"/>
      <c r="L47" s="27"/>
      <c r="M47" s="27"/>
      <c r="N47" s="27"/>
      <c r="O47" s="27"/>
      <c r="P47" s="27"/>
      <c r="Q47" s="27"/>
      <c r="R47" s="27"/>
      <c r="S47" s="121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customHeight="1" spans="1:30">
      <c r="A48" s="27"/>
      <c r="B48" s="27"/>
      <c r="C48" s="27"/>
      <c r="D48" s="27"/>
      <c r="E48" s="104"/>
      <c r="F48" s="27"/>
      <c r="G48" s="107"/>
      <c r="H48" s="27"/>
      <c r="I48" s="27"/>
      <c r="J48" s="27"/>
      <c r="K48" s="121"/>
      <c r="L48" s="27"/>
      <c r="M48" s="27"/>
      <c r="N48" s="27"/>
      <c r="O48" s="27"/>
      <c r="P48" s="27"/>
      <c r="Q48" s="27"/>
      <c r="R48" s="27"/>
      <c r="S48" s="121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customHeight="1" spans="1:30">
      <c r="A49" s="27"/>
      <c r="B49" s="27"/>
      <c r="C49" s="27"/>
      <c r="D49" s="27"/>
      <c r="E49" s="104"/>
      <c r="F49" s="27"/>
      <c r="G49" s="107"/>
      <c r="H49" s="27"/>
      <c r="I49" s="27"/>
      <c r="J49" s="27"/>
      <c r="K49" s="121"/>
      <c r="L49" s="27"/>
      <c r="M49" s="27"/>
      <c r="N49" s="27"/>
      <c r="O49" s="27"/>
      <c r="P49" s="27"/>
      <c r="Q49" s="27"/>
      <c r="R49" s="27"/>
      <c r="S49" s="121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</sheetData>
  <mergeCells count="24">
    <mergeCell ref="D1:E1"/>
    <mergeCell ref="G1:R1"/>
    <mergeCell ref="S1:W1"/>
    <mergeCell ref="A3:A10"/>
    <mergeCell ref="B3:B9"/>
    <mergeCell ref="B10:B18"/>
    <mergeCell ref="C3:C9"/>
    <mergeCell ref="C10:C18"/>
    <mergeCell ref="D3:D4"/>
    <mergeCell ref="D5:D6"/>
    <mergeCell ref="D7:D8"/>
    <mergeCell ref="D9:D10"/>
    <mergeCell ref="D11:D12"/>
    <mergeCell ref="D14:D15"/>
    <mergeCell ref="D16:D17"/>
    <mergeCell ref="D34:D39"/>
    <mergeCell ref="E3:E4"/>
    <mergeCell ref="E5:E6"/>
    <mergeCell ref="E7:E8"/>
    <mergeCell ref="E9:E10"/>
    <mergeCell ref="E11:E12"/>
    <mergeCell ref="E14:E15"/>
    <mergeCell ref="E16:E17"/>
    <mergeCell ref="T3:T27"/>
  </mergeCells>
  <pageMargins left="0.75" right="0.75" top="1" bottom="1" header="0.511805555555556" footer="0.511805555555556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6"/>
  <sheetViews>
    <sheetView zoomScale="160" zoomScaleNormal="160" workbookViewId="0">
      <selection activeCell="K21" sqref="K21"/>
    </sheetView>
  </sheetViews>
  <sheetFormatPr defaultColWidth="9.14285714285714" defaultRowHeight="12"/>
  <cols>
    <col min="2" max="2" width="11.4857142857143" customWidth="1"/>
    <col min="14" max="14" width="48.8190476190476" customWidth="1"/>
    <col min="15" max="15" width="9.67619047619048" customWidth="1"/>
    <col min="17" max="17" width="12.8571428571429"/>
    <col min="19" max="19" width="12.8571428571429"/>
  </cols>
  <sheetData>
    <row r="1" ht="14.25" spans="1:1">
      <c r="A1" s="5" t="s">
        <v>1449</v>
      </c>
    </row>
    <row r="2" ht="12.75" spans="1:1">
      <c r="A2" s="6" t="s">
        <v>1450</v>
      </c>
    </row>
    <row r="3" s="1" customFormat="1" ht="12.75" spans="1:9">
      <c r="A3" s="7" t="s">
        <v>1451</v>
      </c>
      <c r="I3" s="17"/>
    </row>
    <row r="4" ht="14.25" spans="1:1">
      <c r="A4" s="6" t="s">
        <v>1452</v>
      </c>
    </row>
    <row r="5" ht="12.75" spans="1:1">
      <c r="A5" s="6" t="s">
        <v>1453</v>
      </c>
    </row>
    <row r="6" s="2" customFormat="1" ht="12.75" spans="1:10">
      <c r="A6" s="8" t="s">
        <v>1454</v>
      </c>
      <c r="J6" s="18" t="s">
        <v>1455</v>
      </c>
    </row>
    <row r="7" s="2" customFormat="1" ht="31" customHeight="1" spans="1:10">
      <c r="A7" s="9" t="s">
        <v>1456</v>
      </c>
      <c r="J7" s="18"/>
    </row>
    <row r="8" s="3" customFormat="1" ht="12.75" spans="1:9">
      <c r="A8" s="10" t="s">
        <v>1457</v>
      </c>
      <c r="I8" s="19"/>
    </row>
    <row r="9" s="3" customFormat="1" ht="12.75" spans="1:1">
      <c r="A9" s="10" t="s">
        <v>1458</v>
      </c>
    </row>
    <row r="10" ht="12.75" spans="1:1">
      <c r="A10" s="6" t="s">
        <v>1459</v>
      </c>
    </row>
    <row r="11" s="4" customFormat="1" ht="12.75" spans="1:10">
      <c r="A11" s="11" t="s">
        <v>1460</v>
      </c>
      <c r="J11" s="13" t="s">
        <v>1461</v>
      </c>
    </row>
    <row r="12" s="4" customFormat="1" ht="12.75" spans="1:10">
      <c r="A12" s="11" t="s">
        <v>1462</v>
      </c>
      <c r="J12" s="13" t="s">
        <v>1463</v>
      </c>
    </row>
    <row r="13" spans="14:14">
      <c r="N13" t="s">
        <v>1464</v>
      </c>
    </row>
    <row r="14" spans="2:20">
      <c r="B14" s="12" t="s">
        <v>1465</v>
      </c>
      <c r="C14" s="386" t="s">
        <v>1466</v>
      </c>
      <c r="D14" s="386" t="s">
        <v>1467</v>
      </c>
      <c r="N14" s="21"/>
      <c r="O14" s="21" t="s">
        <v>0</v>
      </c>
      <c r="P14" s="21" t="s">
        <v>1</v>
      </c>
      <c r="Q14" s="21" t="s">
        <v>2</v>
      </c>
      <c r="R14" s="21" t="s">
        <v>3</v>
      </c>
      <c r="S14" s="21" t="s">
        <v>4</v>
      </c>
      <c r="T14" s="21" t="s">
        <v>5</v>
      </c>
    </row>
    <row r="15" ht="15.75" spans="4:20">
      <c r="D15" s="386" t="s">
        <v>1468</v>
      </c>
      <c r="N15" s="387" t="s">
        <v>1469</v>
      </c>
      <c r="O15" s="21">
        <v>1</v>
      </c>
      <c r="P15" s="21">
        <v>0</v>
      </c>
      <c r="Q15" s="21">
        <v>0</v>
      </c>
      <c r="R15" s="21">
        <v>1</v>
      </c>
      <c r="S15" s="21">
        <v>1</v>
      </c>
      <c r="T15" s="21">
        <v>1</v>
      </c>
    </row>
    <row r="16" ht="15.75" spans="4:20">
      <c r="D16" s="386" t="s">
        <v>1470</v>
      </c>
      <c r="N16" s="22" t="s">
        <v>1471</v>
      </c>
      <c r="O16" s="21">
        <v>2</v>
      </c>
      <c r="P16" s="21">
        <v>1</v>
      </c>
      <c r="Q16" s="21">
        <v>0.5</v>
      </c>
      <c r="R16" s="21">
        <v>1</v>
      </c>
      <c r="S16" s="21">
        <v>0.5</v>
      </c>
      <c r="T16" s="21">
        <v>1</v>
      </c>
    </row>
    <row r="17" ht="15.75" spans="2:20">
      <c r="B17" s="13" t="s">
        <v>1472</v>
      </c>
      <c r="C17" s="388" t="s">
        <v>1473</v>
      </c>
      <c r="D17" s="386" t="s">
        <v>1474</v>
      </c>
      <c r="N17" s="22" t="s">
        <v>1475</v>
      </c>
      <c r="O17" s="21">
        <v>3</v>
      </c>
      <c r="P17" s="21">
        <v>2</v>
      </c>
      <c r="Q17" s="21">
        <v>0.666666666667</v>
      </c>
      <c r="R17" s="21">
        <v>1</v>
      </c>
      <c r="S17" s="21">
        <v>0.333333333333</v>
      </c>
      <c r="T17" s="21">
        <v>1</v>
      </c>
    </row>
    <row r="18" ht="15.75" spans="2:20">
      <c r="B18" s="13" t="s">
        <v>1476</v>
      </c>
      <c r="C18" s="388" t="s">
        <v>1477</v>
      </c>
      <c r="D18" s="386" t="s">
        <v>1478</v>
      </c>
      <c r="I18" s="20"/>
      <c r="N18" s="22" t="s">
        <v>1479</v>
      </c>
      <c r="O18" s="21">
        <v>11</v>
      </c>
      <c r="P18" s="21">
        <v>8</v>
      </c>
      <c r="Q18" s="21">
        <v>0.727272727273</v>
      </c>
      <c r="R18" s="21">
        <v>3</v>
      </c>
      <c r="S18" s="21">
        <v>0.272727272727</v>
      </c>
      <c r="T18" s="21">
        <v>1</v>
      </c>
    </row>
    <row r="19" ht="15.75" spans="2:20">
      <c r="B19" s="12" t="s">
        <v>631</v>
      </c>
      <c r="C19" s="386" t="s">
        <v>1480</v>
      </c>
      <c r="D19" s="386" t="s">
        <v>1481</v>
      </c>
      <c r="N19" s="22" t="s">
        <v>1482</v>
      </c>
      <c r="O19" s="21">
        <v>41</v>
      </c>
      <c r="P19" s="21">
        <v>30</v>
      </c>
      <c r="Q19" s="21">
        <v>0.731707317073</v>
      </c>
      <c r="R19" s="21">
        <v>11</v>
      </c>
      <c r="S19" s="21">
        <v>0.268292682927</v>
      </c>
      <c r="T19" s="21">
        <v>8</v>
      </c>
    </row>
    <row r="20" ht="15.75" spans="4:20">
      <c r="D20" s="386" t="s">
        <v>1483</v>
      </c>
      <c r="N20" s="22" t="s">
        <v>1484</v>
      </c>
      <c r="O20" s="21">
        <v>16</v>
      </c>
      <c r="P20" s="21">
        <v>12</v>
      </c>
      <c r="Q20" s="21">
        <v>0.75</v>
      </c>
      <c r="R20" s="21">
        <v>4</v>
      </c>
      <c r="S20" s="21">
        <v>0.25</v>
      </c>
      <c r="T20" s="21">
        <v>4</v>
      </c>
    </row>
    <row r="21" ht="15.75" spans="2:20">
      <c r="B21" s="14" t="s">
        <v>1485</v>
      </c>
      <c r="C21" s="389" t="s">
        <v>1486</v>
      </c>
      <c r="D21" s="389" t="s">
        <v>1487</v>
      </c>
      <c r="N21" s="23" t="s">
        <v>1488</v>
      </c>
      <c r="O21" s="24">
        <v>149</v>
      </c>
      <c r="P21" s="24">
        <v>112</v>
      </c>
      <c r="Q21" s="24">
        <v>0.751677852349</v>
      </c>
      <c r="R21" s="24">
        <v>37</v>
      </c>
      <c r="S21" s="24">
        <v>0.248322147651</v>
      </c>
      <c r="T21" s="24">
        <v>46</v>
      </c>
    </row>
    <row r="22" ht="15.75" spans="2:20">
      <c r="B22" s="3"/>
      <c r="C22" s="3"/>
      <c r="D22" s="389" t="s">
        <v>1489</v>
      </c>
      <c r="N22" s="23" t="s">
        <v>1490</v>
      </c>
      <c r="O22" s="24">
        <v>78</v>
      </c>
      <c r="P22" s="24">
        <v>59</v>
      </c>
      <c r="Q22" s="24">
        <v>0.75641025641</v>
      </c>
      <c r="R22" s="24">
        <v>19</v>
      </c>
      <c r="S22" s="24">
        <v>0.24358974359</v>
      </c>
      <c r="T22" s="24">
        <v>27</v>
      </c>
    </row>
    <row r="23" ht="15.75" spans="14:20">
      <c r="N23" s="22" t="s">
        <v>1491</v>
      </c>
      <c r="O23" s="21">
        <v>625</v>
      </c>
      <c r="P23" s="21">
        <v>478</v>
      </c>
      <c r="Q23" s="21">
        <v>0.7648</v>
      </c>
      <c r="R23" s="21">
        <v>147</v>
      </c>
      <c r="S23" s="21">
        <v>0.2352</v>
      </c>
      <c r="T23" s="21">
        <v>163</v>
      </c>
    </row>
    <row r="24" ht="15.75" spans="14:20">
      <c r="N24" s="22" t="s">
        <v>1492</v>
      </c>
      <c r="O24" s="21">
        <v>84</v>
      </c>
      <c r="P24" s="21">
        <v>65</v>
      </c>
      <c r="Q24" s="21">
        <v>0.77380952381</v>
      </c>
      <c r="R24" s="21">
        <v>19</v>
      </c>
      <c r="S24" s="21">
        <v>0.22619047619</v>
      </c>
      <c r="T24" s="21">
        <v>19</v>
      </c>
    </row>
    <row r="25" ht="15.75" spans="14:20">
      <c r="N25" s="22" t="s">
        <v>1493</v>
      </c>
      <c r="O25" s="21">
        <v>31</v>
      </c>
      <c r="P25" s="21">
        <v>24</v>
      </c>
      <c r="Q25" s="21">
        <v>0.774193548387</v>
      </c>
      <c r="R25" s="21">
        <v>7</v>
      </c>
      <c r="S25" s="21">
        <v>0.225806451613</v>
      </c>
      <c r="T25" s="21">
        <v>3</v>
      </c>
    </row>
    <row r="26" ht="15.75" spans="14:20">
      <c r="N26" s="22" t="s">
        <v>1494</v>
      </c>
      <c r="O26" s="21">
        <v>2059</v>
      </c>
      <c r="P26" s="21">
        <v>1620</v>
      </c>
      <c r="Q26" s="21">
        <v>0.78678970374</v>
      </c>
      <c r="R26" s="21">
        <v>439</v>
      </c>
      <c r="S26" s="21">
        <v>0.21321029626</v>
      </c>
      <c r="T26" s="21">
        <v>532</v>
      </c>
    </row>
    <row r="27" ht="15.75" spans="14:20">
      <c r="N27" s="22" t="s">
        <v>1495</v>
      </c>
      <c r="O27" s="21">
        <v>9139</v>
      </c>
      <c r="P27" s="21">
        <v>7285</v>
      </c>
      <c r="Q27" s="21">
        <v>0.797133165554</v>
      </c>
      <c r="R27" s="21">
        <v>1854</v>
      </c>
      <c r="S27" s="21">
        <v>0.202866834446</v>
      </c>
      <c r="T27" s="21">
        <v>2322</v>
      </c>
    </row>
    <row r="28" ht="15.75" spans="14:20">
      <c r="N28" s="22" t="s">
        <v>1496</v>
      </c>
      <c r="O28" s="21">
        <v>794</v>
      </c>
      <c r="P28" s="21">
        <v>633</v>
      </c>
      <c r="Q28" s="21">
        <v>0.797229219144</v>
      </c>
      <c r="R28" s="21">
        <v>161</v>
      </c>
      <c r="S28" s="21">
        <v>0.202770780856</v>
      </c>
      <c r="T28" s="21">
        <v>200</v>
      </c>
    </row>
    <row r="29" ht="15.75" spans="14:20">
      <c r="N29" s="22" t="s">
        <v>1497</v>
      </c>
      <c r="O29" s="21">
        <v>176163</v>
      </c>
      <c r="P29" s="21">
        <v>143629</v>
      </c>
      <c r="Q29" s="21">
        <v>0.815318767278</v>
      </c>
      <c r="R29" s="21">
        <v>32534</v>
      </c>
      <c r="S29" s="21">
        <v>0.184681232722</v>
      </c>
      <c r="T29" s="21">
        <v>39992</v>
      </c>
    </row>
    <row r="30" ht="15.75" spans="14:20">
      <c r="N30" s="22" t="s">
        <v>1498</v>
      </c>
      <c r="O30" s="21">
        <v>12650</v>
      </c>
      <c r="P30" s="21">
        <v>10534</v>
      </c>
      <c r="Q30" s="21">
        <v>0.832727272727</v>
      </c>
      <c r="R30" s="21">
        <v>2116</v>
      </c>
      <c r="S30" s="21">
        <v>0.167272727273</v>
      </c>
      <c r="T30" s="21">
        <v>3170</v>
      </c>
    </row>
    <row r="31" ht="15.75" spans="1:20">
      <c r="A31" s="6" t="s">
        <v>1499</v>
      </c>
      <c r="N31" s="22" t="s">
        <v>1500</v>
      </c>
      <c r="O31" s="21">
        <v>378</v>
      </c>
      <c r="P31" s="21">
        <v>317</v>
      </c>
      <c r="Q31" s="21">
        <v>0.838624338624</v>
      </c>
      <c r="R31" s="21">
        <v>61</v>
      </c>
      <c r="S31" s="21">
        <v>0.161375661376</v>
      </c>
      <c r="T31" s="21">
        <v>116</v>
      </c>
    </row>
    <row r="32" ht="15.75" spans="1:20">
      <c r="A32" s="6" t="s">
        <v>1501</v>
      </c>
      <c r="N32" s="22" t="s">
        <v>1502</v>
      </c>
      <c r="O32" s="21">
        <v>57</v>
      </c>
      <c r="P32" s="21">
        <v>48</v>
      </c>
      <c r="Q32" s="21">
        <v>0.842105263158</v>
      </c>
      <c r="R32" s="21">
        <v>9</v>
      </c>
      <c r="S32" s="21">
        <v>0.157894736842</v>
      </c>
      <c r="T32" s="21">
        <v>11</v>
      </c>
    </row>
    <row r="33" ht="15.75" spans="1:20">
      <c r="A33" s="6" t="s">
        <v>1503</v>
      </c>
      <c r="N33" s="22" t="s">
        <v>1504</v>
      </c>
      <c r="O33" s="21">
        <v>7</v>
      </c>
      <c r="P33" s="21">
        <v>6</v>
      </c>
      <c r="Q33" s="21">
        <v>0.857142857143</v>
      </c>
      <c r="R33" s="21">
        <v>1</v>
      </c>
      <c r="S33" s="21">
        <v>0.142857142857</v>
      </c>
      <c r="T33" s="21">
        <v>1</v>
      </c>
    </row>
    <row r="34" ht="15.75" spans="1:20">
      <c r="A34" s="6" t="s">
        <v>1505</v>
      </c>
      <c r="N34" s="22" t="s">
        <v>1506</v>
      </c>
      <c r="O34" s="21">
        <v>7</v>
      </c>
      <c r="P34" s="21">
        <v>6</v>
      </c>
      <c r="Q34" s="21">
        <v>0.857142857143</v>
      </c>
      <c r="R34" s="21">
        <v>1</v>
      </c>
      <c r="S34" s="21">
        <v>0.142857142857</v>
      </c>
      <c r="T34" s="21">
        <v>5</v>
      </c>
    </row>
    <row r="35" ht="15.75" spans="1:20">
      <c r="A35" s="10" t="s">
        <v>1507</v>
      </c>
      <c r="B35" s="3"/>
      <c r="C35" s="3"/>
      <c r="D35" s="3"/>
      <c r="E35" s="3"/>
      <c r="F35" s="3"/>
      <c r="G35" s="3"/>
      <c r="H35" s="3"/>
      <c r="I35" s="3"/>
      <c r="J35" s="3"/>
      <c r="N35" s="22" t="s">
        <v>1508</v>
      </c>
      <c r="O35" s="21">
        <v>1048</v>
      </c>
      <c r="P35" s="21">
        <v>902</v>
      </c>
      <c r="Q35" s="21">
        <v>0.860687022901</v>
      </c>
      <c r="R35" s="21">
        <v>146</v>
      </c>
      <c r="S35" s="21">
        <v>0.139312977099</v>
      </c>
      <c r="T35" s="21">
        <v>375</v>
      </c>
    </row>
    <row r="36" ht="15.75" spans="1:20">
      <c r="A36" s="10" t="s">
        <v>1509</v>
      </c>
      <c r="B36" s="3"/>
      <c r="C36" s="3"/>
      <c r="D36" s="3"/>
      <c r="E36" s="3"/>
      <c r="F36" s="3"/>
      <c r="G36" s="3"/>
      <c r="H36" s="3"/>
      <c r="I36" s="3"/>
      <c r="J36" s="3"/>
      <c r="K36" s="12" t="s">
        <v>1510</v>
      </c>
      <c r="N36" s="22" t="s">
        <v>1511</v>
      </c>
      <c r="O36" s="21">
        <v>29</v>
      </c>
      <c r="P36" s="21">
        <v>25</v>
      </c>
      <c r="Q36" s="21">
        <v>0.862068965517</v>
      </c>
      <c r="R36" s="21">
        <v>4</v>
      </c>
      <c r="S36" s="21">
        <v>0.137931034483</v>
      </c>
      <c r="T36" s="21">
        <v>1</v>
      </c>
    </row>
    <row r="37" ht="15.75" spans="1:20">
      <c r="A37" s="10" t="s">
        <v>1512</v>
      </c>
      <c r="B37" s="3"/>
      <c r="C37" s="3"/>
      <c r="D37" s="3"/>
      <c r="E37" s="3"/>
      <c r="F37" s="3"/>
      <c r="G37" s="3"/>
      <c r="H37" s="3"/>
      <c r="I37" s="3"/>
      <c r="J37" s="3"/>
      <c r="N37" s="22" t="s">
        <v>1513</v>
      </c>
      <c r="O37" s="21">
        <v>199</v>
      </c>
      <c r="P37" s="21">
        <v>172</v>
      </c>
      <c r="Q37" s="21">
        <v>0.86432160804</v>
      </c>
      <c r="R37" s="21">
        <v>27</v>
      </c>
      <c r="S37" s="21">
        <v>0.13567839196</v>
      </c>
      <c r="T37" s="21">
        <v>67</v>
      </c>
    </row>
    <row r="38" ht="15.75" spans="1:20">
      <c r="A38" s="10" t="s">
        <v>1514</v>
      </c>
      <c r="B38" s="3"/>
      <c r="C38" s="3"/>
      <c r="D38" s="3"/>
      <c r="E38" s="3"/>
      <c r="F38" s="3"/>
      <c r="G38" s="3"/>
      <c r="H38" s="3"/>
      <c r="I38" s="3"/>
      <c r="J38" s="3"/>
      <c r="N38" s="22" t="s">
        <v>1515</v>
      </c>
      <c r="O38" s="21">
        <v>16</v>
      </c>
      <c r="P38" s="21">
        <v>14</v>
      </c>
      <c r="Q38" s="21">
        <v>0.875</v>
      </c>
      <c r="R38" s="21">
        <v>2</v>
      </c>
      <c r="S38" s="21">
        <v>0.125</v>
      </c>
      <c r="T38" s="21">
        <v>4</v>
      </c>
    </row>
    <row r="39" ht="15.75" spans="1:20">
      <c r="A39" s="10" t="s">
        <v>1516</v>
      </c>
      <c r="B39" s="3"/>
      <c r="C39" s="3"/>
      <c r="D39" s="3"/>
      <c r="E39" s="3"/>
      <c r="F39" s="3"/>
      <c r="G39" s="3"/>
      <c r="H39" s="3"/>
      <c r="I39" s="3"/>
      <c r="J39" s="3"/>
      <c r="N39" s="22" t="s">
        <v>1517</v>
      </c>
      <c r="O39" s="21">
        <v>29872</v>
      </c>
      <c r="P39" s="21">
        <v>26255</v>
      </c>
      <c r="Q39" s="21">
        <v>0.878916711302</v>
      </c>
      <c r="R39" s="21">
        <v>3617</v>
      </c>
      <c r="S39" s="21">
        <v>0.121083288698</v>
      </c>
      <c r="T39" s="21">
        <v>9629</v>
      </c>
    </row>
    <row r="40" ht="15.75" spans="1:20">
      <c r="A40" s="5" t="s">
        <v>1518</v>
      </c>
      <c r="N40" s="22" t="s">
        <v>1519</v>
      </c>
      <c r="O40" s="21">
        <v>4153</v>
      </c>
      <c r="P40" s="21">
        <v>3651</v>
      </c>
      <c r="Q40" s="21">
        <v>0.879123525163</v>
      </c>
      <c r="R40" s="21">
        <v>502</v>
      </c>
      <c r="S40" s="21">
        <v>0.120876474837</v>
      </c>
      <c r="T40" s="21">
        <v>1514</v>
      </c>
    </row>
    <row r="41" ht="15.75" spans="1:20">
      <c r="A41" s="6" t="s">
        <v>1520</v>
      </c>
      <c r="N41" s="387" t="s">
        <v>1486</v>
      </c>
      <c r="O41" s="21">
        <v>317746</v>
      </c>
      <c r="P41" s="21">
        <v>279492</v>
      </c>
      <c r="Q41" s="21">
        <v>0.879608240544</v>
      </c>
      <c r="R41" s="21">
        <v>38254</v>
      </c>
      <c r="S41" s="21">
        <v>0.120391759456</v>
      </c>
      <c r="T41" s="21">
        <v>143413</v>
      </c>
    </row>
    <row r="42" ht="15.75" spans="1:20">
      <c r="A42" s="6" t="s">
        <v>1521</v>
      </c>
      <c r="N42" s="22" t="s">
        <v>1522</v>
      </c>
      <c r="O42" s="21">
        <v>25</v>
      </c>
      <c r="P42" s="21">
        <v>22</v>
      </c>
      <c r="Q42" s="21">
        <v>0.88</v>
      </c>
      <c r="R42" s="21">
        <v>3</v>
      </c>
      <c r="S42" s="21">
        <v>0.12</v>
      </c>
      <c r="T42" s="21">
        <v>1</v>
      </c>
    </row>
    <row r="43" ht="15.75" spans="14:20">
      <c r="N43" s="22" t="s">
        <v>1523</v>
      </c>
      <c r="O43" s="21">
        <v>101</v>
      </c>
      <c r="P43" s="21">
        <v>89</v>
      </c>
      <c r="Q43" s="21">
        <v>0.881188118812</v>
      </c>
      <c r="R43" s="21">
        <v>12</v>
      </c>
      <c r="S43" s="21">
        <v>0.118811881188</v>
      </c>
      <c r="T43" s="21">
        <v>13</v>
      </c>
    </row>
    <row r="44" ht="15.75" spans="1:20">
      <c r="A44" s="6" t="s">
        <v>1524</v>
      </c>
      <c r="N44" s="22" t="s">
        <v>1525</v>
      </c>
      <c r="O44" s="21">
        <v>107</v>
      </c>
      <c r="P44" s="21">
        <v>95</v>
      </c>
      <c r="Q44" s="21">
        <v>0.88785046729</v>
      </c>
      <c r="R44" s="21">
        <v>12</v>
      </c>
      <c r="S44" s="21">
        <v>0.11214953271</v>
      </c>
      <c r="T44" s="21">
        <v>25</v>
      </c>
    </row>
    <row r="45" ht="15.75" spans="1:20">
      <c r="A45" s="6" t="s">
        <v>1526</v>
      </c>
      <c r="N45" s="22" t="s">
        <v>1527</v>
      </c>
      <c r="O45" s="21">
        <v>55</v>
      </c>
      <c r="P45" s="21">
        <v>49</v>
      </c>
      <c r="Q45" s="21">
        <v>0.890909090909</v>
      </c>
      <c r="R45" s="21">
        <v>6</v>
      </c>
      <c r="S45" s="21">
        <v>0.109090909091</v>
      </c>
      <c r="T45" s="21">
        <v>21</v>
      </c>
    </row>
    <row r="46" ht="15.75" spans="1:20">
      <c r="A46" s="15" t="s">
        <v>1528</v>
      </c>
      <c r="B46" s="16"/>
      <c r="C46" s="16"/>
      <c r="D46" s="16"/>
      <c r="E46" s="16"/>
      <c r="F46" s="16"/>
      <c r="G46" s="16"/>
      <c r="H46" s="16"/>
      <c r="I46" s="16"/>
      <c r="N46" s="22" t="s">
        <v>1529</v>
      </c>
      <c r="O46" s="21">
        <v>24</v>
      </c>
      <c r="P46" s="21">
        <v>23</v>
      </c>
      <c r="Q46" s="21">
        <v>0.958333333333</v>
      </c>
      <c r="R46" s="21">
        <v>1</v>
      </c>
      <c r="S46" s="21">
        <v>0.0416666666667</v>
      </c>
      <c r="T46" s="21">
        <v>2</v>
      </c>
    </row>
    <row r="47" ht="15.75" spans="1:20">
      <c r="A47" s="15" t="s">
        <v>1530</v>
      </c>
      <c r="B47" s="16"/>
      <c r="C47" s="16"/>
      <c r="D47" s="16"/>
      <c r="E47" s="16"/>
      <c r="F47" s="16"/>
      <c r="G47" s="16"/>
      <c r="H47" s="16"/>
      <c r="I47" s="16"/>
      <c r="N47" s="22" t="s">
        <v>1531</v>
      </c>
      <c r="O47" s="21">
        <v>1</v>
      </c>
      <c r="P47" s="21">
        <v>1</v>
      </c>
      <c r="Q47" s="21">
        <v>1</v>
      </c>
      <c r="R47" s="21">
        <v>0</v>
      </c>
      <c r="S47" s="21">
        <v>0</v>
      </c>
      <c r="T47" s="21">
        <v>2</v>
      </c>
    </row>
    <row r="48" ht="15.75" spans="1:20">
      <c r="A48" s="15" t="s">
        <v>1532</v>
      </c>
      <c r="B48" s="16"/>
      <c r="C48" s="16"/>
      <c r="D48" s="16"/>
      <c r="E48" s="16"/>
      <c r="F48" s="16"/>
      <c r="G48" s="16"/>
      <c r="H48" s="16"/>
      <c r="I48" s="16"/>
      <c r="N48" s="22" t="s">
        <v>1533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1</v>
      </c>
    </row>
    <row r="49" ht="15.75" spans="1:20">
      <c r="A49" s="5" t="s">
        <v>1534</v>
      </c>
      <c r="N49" s="22" t="s">
        <v>1535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v>1</v>
      </c>
    </row>
    <row r="50" ht="15.75" spans="1:20">
      <c r="A50" s="6" t="s">
        <v>1536</v>
      </c>
      <c r="N50" s="22" t="s">
        <v>1537</v>
      </c>
      <c r="O50" s="21">
        <v>1</v>
      </c>
      <c r="P50" s="21">
        <v>1</v>
      </c>
      <c r="Q50" s="21">
        <v>1</v>
      </c>
      <c r="R50" s="21">
        <v>0</v>
      </c>
      <c r="S50" s="21">
        <v>0</v>
      </c>
      <c r="T50" s="21">
        <v>1</v>
      </c>
    </row>
    <row r="51" ht="15.75" spans="1:20">
      <c r="A51" s="6" t="s">
        <v>1538</v>
      </c>
      <c r="N51" s="22" t="s">
        <v>1539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1</v>
      </c>
    </row>
    <row r="52" ht="15.75" spans="14:20">
      <c r="N52" s="22" t="s">
        <v>1540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1</v>
      </c>
    </row>
    <row r="53" ht="15.75" spans="14:20">
      <c r="N53" s="22" t="s">
        <v>1541</v>
      </c>
      <c r="O53" s="21">
        <v>2</v>
      </c>
      <c r="P53" s="21">
        <v>2</v>
      </c>
      <c r="Q53" s="21">
        <v>1</v>
      </c>
      <c r="R53" s="21">
        <v>0</v>
      </c>
      <c r="S53" s="21">
        <v>0</v>
      </c>
      <c r="T53" s="21">
        <v>1</v>
      </c>
    </row>
    <row r="54" ht="15.75" spans="14:20">
      <c r="N54" s="22" t="s">
        <v>1542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1</v>
      </c>
    </row>
    <row r="55" ht="15.75" spans="14:20">
      <c r="N55" s="22" t="s">
        <v>1543</v>
      </c>
      <c r="O55" s="21">
        <v>1</v>
      </c>
      <c r="P55" s="21">
        <v>1</v>
      </c>
      <c r="Q55" s="21">
        <v>1</v>
      </c>
      <c r="R55" s="21">
        <v>0</v>
      </c>
      <c r="S55" s="21">
        <v>0</v>
      </c>
      <c r="T55" s="21">
        <v>1</v>
      </c>
    </row>
    <row r="56" ht="15.75" spans="14:20">
      <c r="N56" s="22" t="s">
        <v>1544</v>
      </c>
      <c r="O56" s="21">
        <v>8</v>
      </c>
      <c r="P56" s="21">
        <v>8</v>
      </c>
      <c r="Q56" s="21">
        <v>1</v>
      </c>
      <c r="R56" s="21">
        <v>0</v>
      </c>
      <c r="S56" s="21">
        <v>0</v>
      </c>
      <c r="T56" s="21">
        <v>4</v>
      </c>
    </row>
  </sheetData>
  <autoFilter ref="N14:T56"/>
  <mergeCells count="1">
    <mergeCell ref="J6:J7"/>
  </mergeCells>
  <pageMargins left="0.75" right="0.75" top="1" bottom="1" header="0.511805555555556" footer="0.511805555555556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abSelected="1" zoomScale="130" zoomScaleNormal="130" workbookViewId="0">
      <selection activeCell="K13" sqref="K13"/>
    </sheetView>
  </sheetViews>
  <sheetFormatPr defaultColWidth="9.14285714285714" defaultRowHeight="12"/>
  <sheetData/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2"/>
  <sheetViews>
    <sheetView topLeftCell="A19" workbookViewId="0">
      <selection activeCell="J46" sqref="J46"/>
    </sheetView>
  </sheetViews>
  <sheetFormatPr defaultColWidth="9" defaultRowHeight="12" outlineLevelCol="7"/>
  <sheetData>
    <row r="1" ht="13.5" spans="1:1">
      <c r="A1" s="5" t="s">
        <v>1002</v>
      </c>
    </row>
    <row r="2" ht="12.75" spans="1:1">
      <c r="A2" s="6" t="s">
        <v>1003</v>
      </c>
    </row>
    <row r="3" ht="12.75" spans="1:8">
      <c r="A3" s="369" t="s">
        <v>1004</v>
      </c>
      <c r="B3" s="27"/>
      <c r="C3" s="27"/>
      <c r="D3" s="27"/>
      <c r="E3" s="27"/>
      <c r="F3" s="27"/>
      <c r="G3" s="27"/>
      <c r="H3" s="27"/>
    </row>
    <row r="4" ht="12.75" spans="1:8">
      <c r="A4" s="369" t="s">
        <v>1005</v>
      </c>
      <c r="B4" s="27"/>
      <c r="C4" s="27"/>
      <c r="D4" s="27"/>
      <c r="E4" s="27"/>
      <c r="F4" s="27"/>
      <c r="G4" s="27"/>
      <c r="H4" s="27"/>
    </row>
    <row r="5" ht="12.75" spans="1:8">
      <c r="A5" s="369" t="s">
        <v>1006</v>
      </c>
      <c r="B5" s="27"/>
      <c r="C5" s="27"/>
      <c r="D5" s="27"/>
      <c r="E5" s="27"/>
      <c r="F5" s="27"/>
      <c r="G5" s="27"/>
      <c r="H5" s="27"/>
    </row>
    <row r="6" ht="12.75" spans="1:8">
      <c r="A6" s="369" t="s">
        <v>1007</v>
      </c>
      <c r="B6" s="27"/>
      <c r="C6" s="27"/>
      <c r="D6" s="27"/>
      <c r="E6" s="27"/>
      <c r="F6" s="27"/>
      <c r="G6" s="27"/>
      <c r="H6" s="27"/>
    </row>
    <row r="7" ht="12.75" spans="1:8">
      <c r="A7" s="369" t="s">
        <v>1008</v>
      </c>
      <c r="B7" s="27"/>
      <c r="C7" s="27"/>
      <c r="D7" s="27"/>
      <c r="E7" s="27"/>
      <c r="F7" s="27"/>
      <c r="G7" s="27"/>
      <c r="H7" s="27"/>
    </row>
    <row r="8" ht="12.75" spans="1:8">
      <c r="A8" s="369" t="s">
        <v>1009</v>
      </c>
      <c r="B8" s="27"/>
      <c r="C8" s="27"/>
      <c r="D8" s="27"/>
      <c r="E8" s="27"/>
      <c r="F8" s="27"/>
      <c r="G8" s="27"/>
      <c r="H8" s="27"/>
    </row>
    <row r="9" ht="12.75" spans="1:8">
      <c r="A9" s="369" t="s">
        <v>1010</v>
      </c>
      <c r="B9" s="27"/>
      <c r="C9" s="27"/>
      <c r="D9" s="27"/>
      <c r="E9" s="27"/>
      <c r="F9" s="27"/>
      <c r="G9" s="27"/>
      <c r="H9" s="27"/>
    </row>
    <row r="10" ht="12.75" spans="1:8">
      <c r="A10" s="369" t="s">
        <v>1011</v>
      </c>
      <c r="B10" s="27"/>
      <c r="C10" s="27"/>
      <c r="D10" s="27"/>
      <c r="E10" s="27"/>
      <c r="F10" s="27"/>
      <c r="G10" s="27"/>
      <c r="H10" s="27"/>
    </row>
    <row r="11" ht="12.75" spans="1:8">
      <c r="A11" s="369" t="s">
        <v>1012</v>
      </c>
      <c r="B11" s="27"/>
      <c r="C11" s="27"/>
      <c r="D11" s="27"/>
      <c r="E11" s="27"/>
      <c r="F11" s="27"/>
      <c r="G11" s="27"/>
      <c r="H11" s="27"/>
    </row>
    <row r="12" ht="12.75" spans="1:8">
      <c r="A12" s="369" t="s">
        <v>1013</v>
      </c>
      <c r="B12" s="27"/>
      <c r="C12" s="27"/>
      <c r="D12" s="27"/>
      <c r="E12" s="27"/>
      <c r="F12" s="27"/>
      <c r="G12" s="27"/>
      <c r="H12" s="27"/>
    </row>
    <row r="13" ht="12.75" spans="1:8">
      <c r="A13" s="369" t="s">
        <v>1014</v>
      </c>
      <c r="B13" s="27"/>
      <c r="C13" s="27"/>
      <c r="D13" s="27"/>
      <c r="E13" s="27"/>
      <c r="F13" s="27"/>
      <c r="G13" s="27"/>
      <c r="H13" s="27"/>
    </row>
    <row r="14" ht="12.75" spans="1:8">
      <c r="A14" s="369" t="s">
        <v>1015</v>
      </c>
      <c r="B14" s="27"/>
      <c r="C14" s="27"/>
      <c r="D14" s="27"/>
      <c r="E14" s="27"/>
      <c r="F14" s="27"/>
      <c r="G14" s="27"/>
      <c r="H14" s="27"/>
    </row>
    <row r="15" ht="12.75" spans="1:8">
      <c r="A15" s="369" t="s">
        <v>1016</v>
      </c>
      <c r="B15" s="27"/>
      <c r="C15" s="27"/>
      <c r="D15" s="27"/>
      <c r="E15" s="27"/>
      <c r="F15" s="27"/>
      <c r="G15" s="27"/>
      <c r="H15" s="27"/>
    </row>
    <row r="16" ht="12.75" spans="1:8">
      <c r="A16" s="369" t="s">
        <v>1017</v>
      </c>
      <c r="B16" s="27"/>
      <c r="C16" s="27"/>
      <c r="D16" s="27"/>
      <c r="E16" s="27"/>
      <c r="F16" s="27"/>
      <c r="G16" s="27"/>
      <c r="H16" s="27"/>
    </row>
    <row r="17" ht="12.75" spans="1:8">
      <c r="A17" s="369" t="s">
        <v>1018</v>
      </c>
      <c r="B17" s="27"/>
      <c r="C17" s="27"/>
      <c r="D17" s="27"/>
      <c r="E17" s="27"/>
      <c r="F17" s="27"/>
      <c r="G17" s="27"/>
      <c r="H17" s="27"/>
    </row>
    <row r="18" ht="12.75" spans="1:8">
      <c r="A18" s="369" t="s">
        <v>1019</v>
      </c>
      <c r="B18" s="27"/>
      <c r="C18" s="27"/>
      <c r="D18" s="27"/>
      <c r="E18" s="27"/>
      <c r="F18" s="27"/>
      <c r="G18" s="27"/>
      <c r="H18" s="27"/>
    </row>
    <row r="19" ht="12.75" spans="1:8">
      <c r="A19" s="369" t="s">
        <v>1020</v>
      </c>
      <c r="B19" s="27"/>
      <c r="C19" s="27"/>
      <c r="D19" s="27"/>
      <c r="E19" s="27"/>
      <c r="F19" s="27"/>
      <c r="G19" s="27"/>
      <c r="H19" s="27"/>
    </row>
    <row r="20" ht="12.75" spans="1:8">
      <c r="A20" s="369" t="s">
        <v>1021</v>
      </c>
      <c r="B20" s="27"/>
      <c r="C20" s="27"/>
      <c r="D20" s="27"/>
      <c r="E20" s="27"/>
      <c r="F20" s="27"/>
      <c r="G20" s="27"/>
      <c r="H20" s="27"/>
    </row>
    <row r="21" ht="12.75" spans="1:8">
      <c r="A21" s="369" t="s">
        <v>1022</v>
      </c>
      <c r="B21" s="27"/>
      <c r="C21" s="27"/>
      <c r="D21" s="27"/>
      <c r="E21" s="27"/>
      <c r="F21" s="27"/>
      <c r="G21" s="27"/>
      <c r="H21" s="27"/>
    </row>
    <row r="22" ht="12.75" spans="1:8">
      <c r="A22" s="369" t="s">
        <v>1023</v>
      </c>
      <c r="B22" s="27"/>
      <c r="C22" s="27"/>
      <c r="D22" s="27"/>
      <c r="E22" s="27"/>
      <c r="F22" s="27"/>
      <c r="G22" s="27"/>
      <c r="H22" s="27"/>
    </row>
    <row r="23" ht="12.75" spans="1:8">
      <c r="A23" s="369" t="s">
        <v>1024</v>
      </c>
      <c r="B23" s="27"/>
      <c r="C23" s="27"/>
      <c r="D23" s="27"/>
      <c r="E23" s="27"/>
      <c r="F23" s="27"/>
      <c r="G23" s="27"/>
      <c r="H23" s="27"/>
    </row>
    <row r="24" ht="12.75" spans="1:8">
      <c r="A24" s="369" t="s">
        <v>1025</v>
      </c>
      <c r="B24" s="27"/>
      <c r="C24" s="27"/>
      <c r="D24" s="27"/>
      <c r="E24" s="27"/>
      <c r="F24" s="27"/>
      <c r="G24" s="27"/>
      <c r="H24" s="27"/>
    </row>
    <row r="25" ht="12.75" spans="1:8">
      <c r="A25" s="369" t="s">
        <v>1026</v>
      </c>
      <c r="B25" s="27"/>
      <c r="C25" s="27"/>
      <c r="D25" s="27"/>
      <c r="E25" s="27"/>
      <c r="F25" s="27"/>
      <c r="G25" s="27"/>
      <c r="H25" s="27"/>
    </row>
    <row r="26" ht="12.75" spans="1:8">
      <c r="A26" s="369" t="s">
        <v>1027</v>
      </c>
      <c r="B26" s="27"/>
      <c r="C26" s="27"/>
      <c r="D26" s="27"/>
      <c r="E26" s="27"/>
      <c r="F26" s="27"/>
      <c r="G26" s="27"/>
      <c r="H26" s="27"/>
    </row>
    <row r="27" ht="12.75" spans="1:8">
      <c r="A27" s="369" t="s">
        <v>1028</v>
      </c>
      <c r="B27" s="27"/>
      <c r="C27" s="27"/>
      <c r="D27" s="27"/>
      <c r="E27" s="27"/>
      <c r="F27" s="27"/>
      <c r="G27" s="27"/>
      <c r="H27" s="27"/>
    </row>
    <row r="28" ht="12.75" spans="1:8">
      <c r="A28" s="369" t="s">
        <v>1029</v>
      </c>
      <c r="B28" s="27"/>
      <c r="C28" s="27"/>
      <c r="D28" s="27"/>
      <c r="E28" s="27"/>
      <c r="F28" s="27"/>
      <c r="G28" s="27"/>
      <c r="H28" s="27"/>
    </row>
    <row r="29" ht="12.75" spans="1:8">
      <c r="A29" s="369" t="s">
        <v>1030</v>
      </c>
      <c r="B29" s="27"/>
      <c r="C29" s="27"/>
      <c r="D29" s="27"/>
      <c r="E29" s="27"/>
      <c r="F29" s="27"/>
      <c r="G29" s="27"/>
      <c r="H29" s="27"/>
    </row>
    <row r="30" ht="12.75" spans="1:8">
      <c r="A30" s="369" t="s">
        <v>1031</v>
      </c>
      <c r="B30" s="27"/>
      <c r="C30" s="27"/>
      <c r="D30" s="27"/>
      <c r="E30" s="27"/>
      <c r="F30" s="27"/>
      <c r="G30" s="27"/>
      <c r="H30" s="27"/>
    </row>
    <row r="31" ht="12.75" spans="1:8">
      <c r="A31" s="369" t="s">
        <v>1032</v>
      </c>
      <c r="B31" s="27"/>
      <c r="C31" s="27"/>
      <c r="D31" s="27"/>
      <c r="E31" s="27"/>
      <c r="F31" s="27"/>
      <c r="G31" s="27"/>
      <c r="H31" s="27"/>
    </row>
    <row r="32" ht="12.75" spans="1:8">
      <c r="A32" s="369" t="s">
        <v>1033</v>
      </c>
      <c r="B32" s="27"/>
      <c r="C32" s="27"/>
      <c r="D32" s="27"/>
      <c r="E32" s="27"/>
      <c r="F32" s="27"/>
      <c r="G32" s="27"/>
      <c r="H32" s="27"/>
    </row>
    <row r="33" ht="12.75" spans="1:8">
      <c r="A33" s="369" t="s">
        <v>1034</v>
      </c>
      <c r="B33" s="27"/>
      <c r="C33" s="27"/>
      <c r="D33" s="27"/>
      <c r="E33" s="27"/>
      <c r="F33" s="27"/>
      <c r="G33" s="27"/>
      <c r="H33" s="27"/>
    </row>
    <row r="34" ht="12.75" spans="1:8">
      <c r="A34" s="369" t="s">
        <v>1035</v>
      </c>
      <c r="B34" s="27"/>
      <c r="C34" s="27"/>
      <c r="D34" s="27"/>
      <c r="E34" s="27"/>
      <c r="F34" s="27"/>
      <c r="G34" s="27"/>
      <c r="H34" s="27"/>
    </row>
    <row r="35" ht="12.75" spans="1:8">
      <c r="A35" s="369" t="s">
        <v>1036</v>
      </c>
      <c r="B35" s="27"/>
      <c r="C35" s="27"/>
      <c r="D35" s="27"/>
      <c r="E35" s="27"/>
      <c r="F35" s="27"/>
      <c r="G35" s="27"/>
      <c r="H35" s="27"/>
    </row>
    <row r="36" ht="12.75" spans="1:8">
      <c r="A36" s="369" t="s">
        <v>1037</v>
      </c>
      <c r="B36" s="27"/>
      <c r="C36" s="27"/>
      <c r="D36" s="27"/>
      <c r="E36" s="27"/>
      <c r="F36" s="27"/>
      <c r="G36" s="27"/>
      <c r="H36" s="27"/>
    </row>
    <row r="37" ht="12.75" spans="1:8">
      <c r="A37" s="369" t="s">
        <v>1038</v>
      </c>
      <c r="B37" s="27"/>
      <c r="C37" s="27"/>
      <c r="D37" s="27"/>
      <c r="E37" s="27"/>
      <c r="F37" s="27"/>
      <c r="G37" s="27"/>
      <c r="H37" s="27"/>
    </row>
    <row r="38" ht="12.75" spans="1:8">
      <c r="A38" s="369" t="s">
        <v>1039</v>
      </c>
      <c r="B38" s="27"/>
      <c r="C38" s="27"/>
      <c r="D38" s="27"/>
      <c r="E38" s="27"/>
      <c r="F38" s="27"/>
      <c r="G38" s="27"/>
      <c r="H38" s="27"/>
    </row>
    <row r="39" ht="12.75" spans="1:8">
      <c r="A39" s="369" t="s">
        <v>1040</v>
      </c>
      <c r="B39" s="27"/>
      <c r="C39" s="27"/>
      <c r="D39" s="27"/>
      <c r="E39" s="27"/>
      <c r="F39" s="27"/>
      <c r="G39" s="27"/>
      <c r="H39" s="27"/>
    </row>
    <row r="40" ht="12.75" spans="1:8">
      <c r="A40" s="369" t="s">
        <v>1041</v>
      </c>
      <c r="B40" s="27"/>
      <c r="C40" s="27"/>
      <c r="D40" s="27"/>
      <c r="E40" s="27"/>
      <c r="F40" s="27"/>
      <c r="G40" s="27"/>
      <c r="H40" s="27"/>
    </row>
    <row r="41" ht="12.75" spans="1:8">
      <c r="A41" s="369" t="s">
        <v>1042</v>
      </c>
      <c r="B41" s="27"/>
      <c r="C41" s="27"/>
      <c r="D41" s="27"/>
      <c r="E41" s="27"/>
      <c r="F41" s="27"/>
      <c r="G41" s="27"/>
      <c r="H41" s="27"/>
    </row>
    <row r="42" ht="12.75" spans="1:8">
      <c r="A42" s="369" t="s">
        <v>1043</v>
      </c>
      <c r="B42" s="27"/>
      <c r="C42" s="27"/>
      <c r="D42" s="27"/>
      <c r="E42" s="27"/>
      <c r="F42" s="27"/>
      <c r="G42" s="27"/>
      <c r="H42" s="27"/>
    </row>
    <row r="43" ht="12.75" spans="1:8">
      <c r="A43" s="369" t="s">
        <v>1044</v>
      </c>
      <c r="B43" s="27"/>
      <c r="C43" s="27"/>
      <c r="D43" s="27"/>
      <c r="E43" s="27"/>
      <c r="F43" s="27"/>
      <c r="G43" s="27"/>
      <c r="H43" s="27"/>
    </row>
    <row r="44" ht="12.75" spans="1:8">
      <c r="A44" s="369" t="s">
        <v>1045</v>
      </c>
      <c r="B44" s="27"/>
      <c r="C44" s="27"/>
      <c r="D44" s="27"/>
      <c r="E44" s="27"/>
      <c r="F44" s="27"/>
      <c r="G44" s="27"/>
      <c r="H44" s="27"/>
    </row>
    <row r="45" ht="12.75" spans="1:8">
      <c r="A45" s="369" t="s">
        <v>1046</v>
      </c>
      <c r="B45" s="27"/>
      <c r="C45" s="27"/>
      <c r="D45" s="27"/>
      <c r="E45" s="27"/>
      <c r="F45" s="27"/>
      <c r="G45" s="27"/>
      <c r="H45" s="27"/>
    </row>
    <row r="46" ht="12.75" spans="1:8">
      <c r="A46" s="369" t="s">
        <v>1047</v>
      </c>
      <c r="B46" s="27"/>
      <c r="C46" s="27"/>
      <c r="D46" s="27"/>
      <c r="E46" s="27"/>
      <c r="F46" s="27"/>
      <c r="G46" s="27"/>
      <c r="H46" s="27"/>
    </row>
    <row r="47" ht="12.75" spans="1:8">
      <c r="A47" s="369" t="s">
        <v>1048</v>
      </c>
      <c r="B47" s="27"/>
      <c r="C47" s="27"/>
      <c r="D47" s="27"/>
      <c r="E47" s="27"/>
      <c r="F47" s="27"/>
      <c r="G47" s="27"/>
      <c r="H47" s="27"/>
    </row>
    <row r="48" ht="12.75" spans="1:8">
      <c r="A48" s="369" t="s">
        <v>1049</v>
      </c>
      <c r="B48" s="27"/>
      <c r="C48" s="27"/>
      <c r="D48" s="27"/>
      <c r="E48" s="27"/>
      <c r="F48" s="27"/>
      <c r="G48" s="27"/>
      <c r="H48" s="27"/>
    </row>
    <row r="49" ht="12.75" spans="1:8">
      <c r="A49" s="369" t="s">
        <v>1050</v>
      </c>
      <c r="B49" s="27"/>
      <c r="C49" s="27"/>
      <c r="D49" s="27"/>
      <c r="E49" s="27"/>
      <c r="F49" s="27"/>
      <c r="G49" s="27"/>
      <c r="H49" s="27"/>
    </row>
    <row r="50" ht="12.75" spans="1:8">
      <c r="A50" s="369" t="s">
        <v>1051</v>
      </c>
      <c r="B50" s="27"/>
      <c r="C50" s="27"/>
      <c r="D50" s="27"/>
      <c r="E50" s="27"/>
      <c r="F50" s="27"/>
      <c r="G50" s="27"/>
      <c r="H50" s="27"/>
    </row>
    <row r="51" ht="12.75" spans="1:8">
      <c r="A51" s="369" t="s">
        <v>1052</v>
      </c>
      <c r="B51" s="27"/>
      <c r="C51" s="27"/>
      <c r="D51" s="27"/>
      <c r="E51" s="27"/>
      <c r="F51" s="27"/>
      <c r="G51" s="27"/>
      <c r="H51" s="27"/>
    </row>
    <row r="52" ht="12.75" spans="1:8">
      <c r="A52" s="369" t="s">
        <v>1053</v>
      </c>
      <c r="B52" s="27"/>
      <c r="C52" s="27"/>
      <c r="D52" s="27"/>
      <c r="E52" s="27"/>
      <c r="F52" s="27"/>
      <c r="G52" s="27"/>
      <c r="H52" s="27"/>
    </row>
    <row r="53" ht="12.75" spans="1:8">
      <c r="A53" s="369" t="s">
        <v>1054</v>
      </c>
      <c r="B53" s="27"/>
      <c r="C53" s="27"/>
      <c r="D53" s="27"/>
      <c r="E53" s="27"/>
      <c r="F53" s="27"/>
      <c r="G53" s="27"/>
      <c r="H53" s="27"/>
    </row>
    <row r="54" ht="12.75" spans="1:8">
      <c r="A54" s="369" t="s">
        <v>1055</v>
      </c>
      <c r="B54" s="27"/>
      <c r="C54" s="27"/>
      <c r="D54" s="27"/>
      <c r="E54" s="27"/>
      <c r="F54" s="27"/>
      <c r="G54" s="27"/>
      <c r="H54" s="27"/>
    </row>
    <row r="55" ht="12.75" spans="1:8">
      <c r="A55" s="369" t="s">
        <v>1056</v>
      </c>
      <c r="B55" s="27"/>
      <c r="C55" s="27"/>
      <c r="D55" s="27"/>
      <c r="E55" s="27"/>
      <c r="F55" s="27"/>
      <c r="G55" s="27"/>
      <c r="H55" s="27"/>
    </row>
    <row r="56" ht="12.75" spans="1:8">
      <c r="A56" s="369" t="s">
        <v>1057</v>
      </c>
      <c r="B56" s="27"/>
      <c r="C56" s="27"/>
      <c r="D56" s="27"/>
      <c r="E56" s="27"/>
      <c r="F56" s="27"/>
      <c r="G56" s="27"/>
      <c r="H56" s="27"/>
    </row>
    <row r="57" ht="12.75" spans="1:8">
      <c r="A57" s="369" t="s">
        <v>1058</v>
      </c>
      <c r="B57" s="27"/>
      <c r="C57" s="27"/>
      <c r="D57" s="27"/>
      <c r="E57" s="27"/>
      <c r="F57" s="27"/>
      <c r="G57" s="27"/>
      <c r="H57" s="27"/>
    </row>
    <row r="58" ht="12.75" spans="1:8">
      <c r="A58" s="370" t="s">
        <v>1059</v>
      </c>
      <c r="B58" s="371"/>
      <c r="C58" s="371"/>
      <c r="D58" s="371"/>
      <c r="E58" s="371"/>
      <c r="F58" s="371"/>
      <c r="G58" s="371"/>
      <c r="H58" s="371"/>
    </row>
    <row r="59" ht="12.75" spans="1:8">
      <c r="A59" s="370" t="s">
        <v>1060</v>
      </c>
      <c r="B59" s="371"/>
      <c r="C59" s="371"/>
      <c r="D59" s="371"/>
      <c r="E59" s="371"/>
      <c r="F59" s="371"/>
      <c r="G59" s="371"/>
      <c r="H59" s="371"/>
    </row>
    <row r="60" ht="12.75" spans="1:8">
      <c r="A60" s="370" t="s">
        <v>1061</v>
      </c>
      <c r="B60" s="371"/>
      <c r="C60" s="371"/>
      <c r="D60" s="371"/>
      <c r="E60" s="371"/>
      <c r="F60" s="371"/>
      <c r="G60" s="371"/>
      <c r="H60" s="371"/>
    </row>
    <row r="61" ht="12.75" spans="1:8">
      <c r="A61" s="370" t="s">
        <v>1062</v>
      </c>
      <c r="B61" s="371"/>
      <c r="C61" s="371"/>
      <c r="D61" s="371"/>
      <c r="E61" s="371"/>
      <c r="F61" s="371"/>
      <c r="G61" s="371"/>
      <c r="H61" s="371"/>
    </row>
    <row r="62" ht="12.75" spans="1:8">
      <c r="A62" s="370" t="s">
        <v>1063</v>
      </c>
      <c r="B62" s="371"/>
      <c r="C62" s="371"/>
      <c r="D62" s="371"/>
      <c r="E62" s="371"/>
      <c r="F62" s="371"/>
      <c r="G62" s="371"/>
      <c r="H62" s="37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2"/>
  <sheetViews>
    <sheetView zoomScale="205" zoomScaleNormal="205" workbookViewId="0">
      <selection activeCell="A11" sqref="$A11:$XFD11"/>
    </sheetView>
  </sheetViews>
  <sheetFormatPr defaultColWidth="10.2857142857143" defaultRowHeight="12"/>
  <sheetData>
    <row r="1" ht="14.25" spans="1:1">
      <c r="A1" s="5" t="s">
        <v>1064</v>
      </c>
    </row>
    <row r="2" ht="12.75" spans="1:1">
      <c r="A2" s="6" t="s">
        <v>1065</v>
      </c>
    </row>
    <row r="3" ht="12.75" spans="1:9">
      <c r="A3" s="362" t="s">
        <v>1066</v>
      </c>
      <c r="B3" s="216"/>
      <c r="C3" s="216"/>
      <c r="D3" s="216"/>
      <c r="E3" s="216"/>
      <c r="F3" s="216"/>
      <c r="G3" s="216"/>
      <c r="H3" s="216"/>
      <c r="I3" s="216"/>
    </row>
    <row r="4" ht="12.75" spans="1:9">
      <c r="A4" s="362" t="s">
        <v>1067</v>
      </c>
      <c r="B4" s="216"/>
      <c r="C4" s="216"/>
      <c r="D4" s="216"/>
      <c r="E4" s="216"/>
      <c r="F4" s="216"/>
      <c r="G4" s="216"/>
      <c r="H4" s="216"/>
      <c r="I4" s="216"/>
    </row>
    <row r="5" ht="12.75" spans="1:9">
      <c r="A5" s="362" t="s">
        <v>1068</v>
      </c>
      <c r="B5" s="216"/>
      <c r="C5" s="216"/>
      <c r="D5" s="216"/>
      <c r="E5" s="216"/>
      <c r="F5" s="216"/>
      <c r="G5" s="216"/>
      <c r="H5" s="216"/>
      <c r="I5" s="216"/>
    </row>
    <row r="6" ht="12.75" spans="1:9">
      <c r="A6" s="362" t="s">
        <v>1069</v>
      </c>
      <c r="B6" s="216"/>
      <c r="C6" s="216"/>
      <c r="D6" s="216"/>
      <c r="E6" s="216"/>
      <c r="F6" s="216"/>
      <c r="G6" s="216"/>
      <c r="H6" s="216"/>
      <c r="I6" s="216"/>
    </row>
    <row r="7" ht="12.75" spans="1:9">
      <c r="A7" s="362" t="s">
        <v>1070</v>
      </c>
      <c r="B7" s="216"/>
      <c r="C7" s="216"/>
      <c r="D7" s="216"/>
      <c r="E7" s="216"/>
      <c r="F7" s="216"/>
      <c r="G7" s="216"/>
      <c r="H7" s="216"/>
      <c r="I7" s="216"/>
    </row>
    <row r="8" s="368" customFormat="1" ht="12.75" spans="1:10">
      <c r="A8" s="7" t="s">
        <v>1071</v>
      </c>
      <c r="B8" s="1"/>
      <c r="C8" s="1"/>
      <c r="D8" s="1"/>
      <c r="E8" s="1"/>
      <c r="F8" s="1"/>
      <c r="G8" s="1"/>
      <c r="H8" s="1"/>
      <c r="I8" s="1"/>
      <c r="J8" s="368" t="s">
        <v>1072</v>
      </c>
    </row>
    <row r="9" ht="12.75" spans="1:9">
      <c r="A9" s="7" t="s">
        <v>1073</v>
      </c>
      <c r="B9" s="1"/>
      <c r="C9" s="1"/>
      <c r="D9" s="216"/>
      <c r="E9" s="216"/>
      <c r="F9" s="216"/>
      <c r="G9" s="216"/>
      <c r="H9" s="216"/>
      <c r="I9" s="216"/>
    </row>
    <row r="10" s="368" customFormat="1" ht="12.75" spans="1:9">
      <c r="A10" s="7" t="s">
        <v>1074</v>
      </c>
      <c r="B10" s="1"/>
      <c r="C10" s="1"/>
      <c r="D10" s="1"/>
      <c r="E10" s="1"/>
      <c r="F10" s="1"/>
      <c r="G10" s="1"/>
      <c r="H10" s="1"/>
      <c r="I10" s="1"/>
    </row>
    <row r="11" ht="12.75" spans="1:9">
      <c r="A11" s="362" t="s">
        <v>1075</v>
      </c>
      <c r="B11" s="216"/>
      <c r="C11" s="216"/>
      <c r="D11" s="216"/>
      <c r="E11" s="216"/>
      <c r="F11" s="216"/>
      <c r="G11" s="216"/>
      <c r="H11" s="216"/>
      <c r="I11" s="216"/>
    </row>
    <row r="12" ht="12.75" spans="1:9">
      <c r="A12" s="362" t="s">
        <v>1076</v>
      </c>
      <c r="B12" s="216"/>
      <c r="C12" s="216"/>
      <c r="D12" s="216"/>
      <c r="E12" s="216"/>
      <c r="F12" s="216"/>
      <c r="G12" s="216"/>
      <c r="H12" s="216"/>
      <c r="I12" s="216"/>
    </row>
    <row r="13" ht="12.75" spans="1:9">
      <c r="A13" s="7" t="s">
        <v>1077</v>
      </c>
      <c r="B13" s="1"/>
      <c r="C13" s="1"/>
      <c r="D13" s="216"/>
      <c r="E13" s="216"/>
      <c r="F13" s="216"/>
      <c r="G13" s="216"/>
      <c r="H13" s="216"/>
      <c r="I13" s="216"/>
    </row>
    <row r="14" ht="12.75" spans="1:9">
      <c r="A14" s="7" t="s">
        <v>1078</v>
      </c>
      <c r="B14" s="1"/>
      <c r="C14" s="1"/>
      <c r="D14" s="216"/>
      <c r="E14" s="216"/>
      <c r="F14" s="216"/>
      <c r="G14" s="216"/>
      <c r="H14" s="216"/>
      <c r="I14" s="216"/>
    </row>
    <row r="15" ht="12.75" spans="1:9">
      <c r="A15" s="11" t="s">
        <v>1079</v>
      </c>
      <c r="B15" s="4"/>
      <c r="C15" s="4"/>
      <c r="D15" s="4"/>
      <c r="E15" s="4"/>
      <c r="F15" s="4"/>
      <c r="G15" s="4"/>
      <c r="H15" s="4"/>
      <c r="I15" s="4"/>
    </row>
    <row r="16" ht="12.75" spans="1:9">
      <c r="A16" s="11" t="s">
        <v>1080</v>
      </c>
      <c r="B16" s="4"/>
      <c r="C16" s="4"/>
      <c r="D16" s="4"/>
      <c r="E16" s="4"/>
      <c r="F16" s="4"/>
      <c r="G16" s="4"/>
      <c r="H16" s="4"/>
      <c r="I16" s="4"/>
    </row>
    <row r="17" ht="12.75" spans="1:9">
      <c r="A17" s="11" t="s">
        <v>1081</v>
      </c>
      <c r="B17" s="4"/>
      <c r="C17" s="4"/>
      <c r="D17" s="4"/>
      <c r="E17" s="4"/>
      <c r="F17" s="4"/>
      <c r="G17" s="4"/>
      <c r="H17" s="4"/>
      <c r="I17" s="4"/>
    </row>
    <row r="18" ht="12.75" spans="1:9">
      <c r="A18" s="11" t="s">
        <v>1082</v>
      </c>
      <c r="B18" s="4"/>
      <c r="C18" s="4"/>
      <c r="D18" s="4"/>
      <c r="E18" s="4"/>
      <c r="F18" s="4"/>
      <c r="G18" s="4"/>
      <c r="H18" s="4"/>
      <c r="I18" s="4"/>
    </row>
    <row r="19" ht="12.75" spans="1:10">
      <c r="A19" s="11" t="s">
        <v>1083</v>
      </c>
      <c r="B19" s="4"/>
      <c r="C19" s="4"/>
      <c r="D19" s="4"/>
      <c r="E19" s="4"/>
      <c r="F19" s="4"/>
      <c r="G19" s="4"/>
      <c r="H19" s="4"/>
      <c r="I19" s="4"/>
      <c r="J19" s="13" t="s">
        <v>1084</v>
      </c>
    </row>
    <row r="20" ht="12.75" spans="1:9">
      <c r="A20" s="11" t="s">
        <v>1085</v>
      </c>
      <c r="B20" s="4"/>
      <c r="C20" s="4"/>
      <c r="D20" s="4"/>
      <c r="E20" s="4"/>
      <c r="F20" s="4"/>
      <c r="G20" s="4"/>
      <c r="H20" s="4"/>
      <c r="I20" s="4"/>
    </row>
    <row r="21" ht="12.75" spans="1:9">
      <c r="A21" s="11" t="s">
        <v>1086</v>
      </c>
      <c r="B21" s="4"/>
      <c r="C21" s="4"/>
      <c r="D21" s="4"/>
      <c r="E21" s="4"/>
      <c r="F21" s="4"/>
      <c r="G21" s="4"/>
      <c r="H21" s="4"/>
      <c r="I21" s="4"/>
    </row>
    <row r="22" ht="12.75" spans="1:9">
      <c r="A22" s="11" t="s">
        <v>1087</v>
      </c>
      <c r="B22" s="4"/>
      <c r="C22" s="4"/>
      <c r="D22" s="4"/>
      <c r="E22" s="4"/>
      <c r="F22" s="4"/>
      <c r="G22" s="4"/>
      <c r="H22" s="4"/>
      <c r="I22" s="4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"/>
  <sheetViews>
    <sheetView zoomScale="130" zoomScaleNormal="130" workbookViewId="0">
      <selection activeCell="I6" sqref="I6"/>
    </sheetView>
  </sheetViews>
  <sheetFormatPr defaultColWidth="10.2857142857143" defaultRowHeight="12"/>
  <sheetData>
    <row r="1" ht="14.25" spans="1:1">
      <c r="A1" s="5" t="s">
        <v>1088</v>
      </c>
    </row>
    <row r="2" ht="12.75" spans="1:1">
      <c r="A2" s="6" t="s">
        <v>1089</v>
      </c>
    </row>
    <row r="3" ht="12.75" spans="1:9">
      <c r="A3" s="365" t="s">
        <v>1090</v>
      </c>
      <c r="B3" s="366"/>
      <c r="C3" s="366"/>
      <c r="D3" s="366"/>
      <c r="E3" s="366"/>
      <c r="F3" s="366"/>
      <c r="G3" s="366"/>
      <c r="H3" s="366"/>
      <c r="I3" s="216"/>
    </row>
    <row r="4" ht="12.75" spans="1:9">
      <c r="A4" s="365" t="s">
        <v>1091</v>
      </c>
      <c r="B4" s="366"/>
      <c r="C4" s="366"/>
      <c r="D4" s="366"/>
      <c r="E4" s="366"/>
      <c r="F4" s="366"/>
      <c r="G4" s="366"/>
      <c r="H4" s="366"/>
      <c r="I4" s="216"/>
    </row>
    <row r="5" ht="12.75" spans="1:9">
      <c r="A5" s="365" t="s">
        <v>1092</v>
      </c>
      <c r="B5" s="366"/>
      <c r="C5" s="366"/>
      <c r="D5" s="366"/>
      <c r="E5" s="366"/>
      <c r="F5" s="366"/>
      <c r="G5" s="366"/>
      <c r="H5" s="366"/>
      <c r="I5" s="358" t="s">
        <v>1093</v>
      </c>
    </row>
    <row r="6" ht="12.75" spans="1:9">
      <c r="A6" s="365" t="s">
        <v>1094</v>
      </c>
      <c r="B6" s="366"/>
      <c r="C6" s="366"/>
      <c r="D6" s="366"/>
      <c r="E6" s="366"/>
      <c r="F6" s="366"/>
      <c r="G6" s="366"/>
      <c r="H6" s="366"/>
      <c r="I6" s="216"/>
    </row>
    <row r="7" ht="12.75" spans="1:9">
      <c r="A7" s="365" t="s">
        <v>1095</v>
      </c>
      <c r="B7" s="366"/>
      <c r="C7" s="366"/>
      <c r="D7" s="366"/>
      <c r="E7" s="366"/>
      <c r="F7" s="366"/>
      <c r="G7" s="366"/>
      <c r="H7" s="366"/>
      <c r="I7" s="216"/>
    </row>
    <row r="8" ht="12.75" spans="1:9">
      <c r="A8" s="365" t="s">
        <v>1096</v>
      </c>
      <c r="B8" s="366"/>
      <c r="C8" s="366"/>
      <c r="D8" s="366"/>
      <c r="E8" s="366"/>
      <c r="F8" s="366"/>
      <c r="G8" s="366"/>
      <c r="H8" s="366"/>
      <c r="I8" s="216"/>
    </row>
    <row r="9" ht="12.75" spans="1:9">
      <c r="A9" s="365" t="s">
        <v>1097</v>
      </c>
      <c r="B9" s="366"/>
      <c r="C9" s="366"/>
      <c r="D9" s="366"/>
      <c r="E9" s="366"/>
      <c r="F9" s="366"/>
      <c r="G9" s="366"/>
      <c r="H9" s="366"/>
      <c r="I9" s="216"/>
    </row>
    <row r="10" ht="12.75" spans="1:9">
      <c r="A10" s="365" t="s">
        <v>1098</v>
      </c>
      <c r="B10" s="366"/>
      <c r="C10" s="366"/>
      <c r="D10" s="366"/>
      <c r="E10" s="366"/>
      <c r="F10" s="366"/>
      <c r="G10" s="366"/>
      <c r="H10" s="366"/>
      <c r="I10" s="216"/>
    </row>
    <row r="11" ht="12.75" spans="1:9">
      <c r="A11" s="365" t="s">
        <v>1099</v>
      </c>
      <c r="B11" s="366"/>
      <c r="C11" s="366"/>
      <c r="D11" s="366"/>
      <c r="E11" s="366"/>
      <c r="F11" s="366"/>
      <c r="G11" s="366"/>
      <c r="H11" s="366"/>
      <c r="I11" s="367"/>
    </row>
    <row r="12" ht="12.75" spans="1:9">
      <c r="A12" s="11" t="s">
        <v>1100</v>
      </c>
      <c r="B12" s="4"/>
      <c r="C12" s="4"/>
      <c r="D12" s="4"/>
      <c r="E12" s="4"/>
      <c r="F12" s="4"/>
      <c r="G12" s="4"/>
      <c r="H12" s="4"/>
      <c r="I12" s="4"/>
    </row>
    <row r="13" ht="12.75" spans="1:9">
      <c r="A13" s="11" t="s">
        <v>1101</v>
      </c>
      <c r="B13" s="4"/>
      <c r="C13" s="4"/>
      <c r="D13" s="4"/>
      <c r="E13" s="4"/>
      <c r="F13" s="4"/>
      <c r="G13" s="4"/>
      <c r="H13" s="4"/>
      <c r="I13" s="13" t="s">
        <v>1084</v>
      </c>
    </row>
    <row r="14" ht="12.75" spans="1:9">
      <c r="A14" s="11" t="s">
        <v>1102</v>
      </c>
      <c r="B14" s="4"/>
      <c r="C14" s="4"/>
      <c r="D14" s="4"/>
      <c r="E14" s="4"/>
      <c r="F14" s="4"/>
      <c r="G14" s="4"/>
      <c r="H14" s="4"/>
      <c r="I14" s="4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107"/>
  <sheetViews>
    <sheetView zoomScale="160" zoomScaleNormal="160" topLeftCell="A58" workbookViewId="0">
      <selection activeCell="I73" sqref="I73"/>
    </sheetView>
  </sheetViews>
  <sheetFormatPr defaultColWidth="9.14285714285714" defaultRowHeight="12" outlineLevelCol="6"/>
  <cols>
    <col min="1" max="1" width="10.5714285714286"/>
    <col min="4" max="4" width="12.8571428571429"/>
    <col min="6" max="6" width="12.8571428571429"/>
  </cols>
  <sheetData>
    <row r="1" spans="1:1">
      <c r="A1" s="12" t="s">
        <v>1103</v>
      </c>
    </row>
    <row r="2" spans="1:7">
      <c r="A2" s="20"/>
      <c r="B2" s="363" t="s">
        <v>0</v>
      </c>
      <c r="C2" s="363" t="s">
        <v>3</v>
      </c>
      <c r="D2" s="363" t="s">
        <v>4</v>
      </c>
      <c r="E2" s="363" t="s">
        <v>1</v>
      </c>
      <c r="F2" s="363" t="s">
        <v>2</v>
      </c>
      <c r="G2" s="363" t="s">
        <v>5</v>
      </c>
    </row>
    <row r="3" spans="1:7">
      <c r="A3" s="364">
        <v>3340901</v>
      </c>
      <c r="B3" s="364">
        <v>10</v>
      </c>
      <c r="C3" s="364">
        <v>6</v>
      </c>
      <c r="D3" s="364">
        <v>0.6</v>
      </c>
      <c r="E3" s="364">
        <v>4</v>
      </c>
      <c r="F3" s="364">
        <v>0.4</v>
      </c>
      <c r="G3" s="364">
        <v>4</v>
      </c>
    </row>
    <row r="4" hidden="1" spans="1:7">
      <c r="A4" s="364">
        <v>334010109</v>
      </c>
      <c r="B4" s="364">
        <v>692</v>
      </c>
      <c r="C4" s="364">
        <v>300</v>
      </c>
      <c r="D4" s="364">
        <v>0.4335260116</v>
      </c>
      <c r="E4" s="364">
        <v>392</v>
      </c>
      <c r="F4" s="364">
        <v>0.5664739884</v>
      </c>
      <c r="G4" s="364">
        <v>0</v>
      </c>
    </row>
    <row r="5" spans="1:7">
      <c r="A5" s="364">
        <v>3340201</v>
      </c>
      <c r="B5" s="364">
        <v>14</v>
      </c>
      <c r="C5" s="364">
        <v>6</v>
      </c>
      <c r="D5" s="364">
        <v>0.4285714286</v>
      </c>
      <c r="E5" s="364">
        <v>8</v>
      </c>
      <c r="F5" s="364">
        <v>0.5714285714</v>
      </c>
      <c r="G5" s="364">
        <v>5</v>
      </c>
    </row>
    <row r="6" spans="1:7">
      <c r="A6" s="364">
        <v>3340501</v>
      </c>
      <c r="B6" s="364">
        <v>31</v>
      </c>
      <c r="C6" s="364">
        <v>12</v>
      </c>
      <c r="D6" s="364">
        <v>0.3870967742</v>
      </c>
      <c r="E6" s="364">
        <v>19</v>
      </c>
      <c r="F6" s="364">
        <v>0.6129032258</v>
      </c>
      <c r="G6" s="364">
        <v>16</v>
      </c>
    </row>
    <row r="7" spans="1:7">
      <c r="A7" s="364">
        <v>3340601</v>
      </c>
      <c r="B7" s="364">
        <v>3</v>
      </c>
      <c r="C7" s="364">
        <v>1</v>
      </c>
      <c r="D7" s="364">
        <v>0.3333333333</v>
      </c>
      <c r="E7" s="364">
        <v>2</v>
      </c>
      <c r="F7" s="364">
        <v>0.6666666667</v>
      </c>
      <c r="G7" s="364">
        <v>1</v>
      </c>
    </row>
    <row r="8" spans="1:7">
      <c r="A8" s="364">
        <v>334104001</v>
      </c>
      <c r="B8" s="364">
        <v>6</v>
      </c>
      <c r="C8" s="364">
        <v>2</v>
      </c>
      <c r="D8" s="364">
        <v>0.3333333333</v>
      </c>
      <c r="E8" s="364">
        <v>4</v>
      </c>
      <c r="F8" s="364">
        <v>0.6666666667</v>
      </c>
      <c r="G8" s="364">
        <v>2</v>
      </c>
    </row>
    <row r="9" hidden="1" spans="1:7">
      <c r="A9" s="364">
        <v>3340101</v>
      </c>
      <c r="B9" s="364">
        <v>36</v>
      </c>
      <c r="C9" s="364">
        <v>11</v>
      </c>
      <c r="D9" s="364">
        <v>0.3055555556</v>
      </c>
      <c r="E9" s="364">
        <v>25</v>
      </c>
      <c r="F9" s="364">
        <v>0.6944444444</v>
      </c>
      <c r="G9" s="364">
        <v>0</v>
      </c>
    </row>
    <row r="10" spans="1:7">
      <c r="A10" s="364">
        <v>334103001</v>
      </c>
      <c r="B10" s="364">
        <v>7</v>
      </c>
      <c r="C10" s="364">
        <v>2</v>
      </c>
      <c r="D10" s="364">
        <v>0.2857142857</v>
      </c>
      <c r="E10" s="364">
        <v>5</v>
      </c>
      <c r="F10" s="364">
        <v>0.7142857143</v>
      </c>
      <c r="G10" s="364">
        <v>4</v>
      </c>
    </row>
    <row r="11" spans="1:7">
      <c r="A11" s="364">
        <v>334094001</v>
      </c>
      <c r="B11" s="364">
        <v>8</v>
      </c>
      <c r="C11" s="364">
        <v>2</v>
      </c>
      <c r="D11" s="364">
        <v>0.25</v>
      </c>
      <c r="E11" s="364">
        <v>6</v>
      </c>
      <c r="F11" s="364">
        <v>0.75</v>
      </c>
      <c r="G11" s="364">
        <v>7</v>
      </c>
    </row>
    <row r="12" spans="1:7">
      <c r="A12" s="364">
        <v>3340401</v>
      </c>
      <c r="B12" s="364">
        <v>4</v>
      </c>
      <c r="C12" s="364">
        <v>1</v>
      </c>
      <c r="D12" s="364">
        <v>0.25</v>
      </c>
      <c r="E12" s="364">
        <v>3</v>
      </c>
      <c r="F12" s="364">
        <v>0.75</v>
      </c>
      <c r="G12" s="364">
        <v>1</v>
      </c>
    </row>
    <row r="13" spans="1:7">
      <c r="A13" s="364">
        <v>334105001</v>
      </c>
      <c r="B13" s="364">
        <v>4</v>
      </c>
      <c r="C13" s="364">
        <v>1</v>
      </c>
      <c r="D13" s="364">
        <v>0.25</v>
      </c>
      <c r="E13" s="364">
        <v>3</v>
      </c>
      <c r="F13" s="364">
        <v>0.75</v>
      </c>
      <c r="G13" s="364">
        <v>4</v>
      </c>
    </row>
    <row r="14" hidden="1" spans="1:7">
      <c r="A14" s="364">
        <v>334010110</v>
      </c>
      <c r="B14" s="364">
        <v>17335</v>
      </c>
      <c r="C14" s="364">
        <v>4176</v>
      </c>
      <c r="D14" s="364">
        <v>0.2408999135</v>
      </c>
      <c r="E14" s="364">
        <v>13159</v>
      </c>
      <c r="F14" s="364">
        <v>0.7591000865</v>
      </c>
      <c r="G14" s="364">
        <v>0</v>
      </c>
    </row>
    <row r="15" hidden="1" spans="1:7">
      <c r="A15" s="364">
        <v>334010102</v>
      </c>
      <c r="B15" s="364">
        <v>20234</v>
      </c>
      <c r="C15" s="364">
        <v>4729</v>
      </c>
      <c r="D15" s="364">
        <v>0.2337155283</v>
      </c>
      <c r="E15" s="364">
        <v>15505</v>
      </c>
      <c r="F15" s="364">
        <v>0.7662844717</v>
      </c>
      <c r="G15" s="364">
        <v>0</v>
      </c>
    </row>
    <row r="16" hidden="1" spans="1:7">
      <c r="A16" s="364">
        <v>334010103</v>
      </c>
      <c r="B16" s="364">
        <v>9703</v>
      </c>
      <c r="C16" s="364">
        <v>2163</v>
      </c>
      <c r="D16" s="364">
        <v>0.2229207462</v>
      </c>
      <c r="E16" s="364">
        <v>7540</v>
      </c>
      <c r="F16" s="364">
        <v>0.7770792538</v>
      </c>
      <c r="G16" s="364">
        <v>0</v>
      </c>
    </row>
    <row r="17" hidden="1" spans="1:7">
      <c r="A17" s="364">
        <v>334010104</v>
      </c>
      <c r="B17" s="364">
        <v>34956</v>
      </c>
      <c r="C17" s="364">
        <v>7147</v>
      </c>
      <c r="D17" s="364">
        <v>0.2044570317</v>
      </c>
      <c r="E17" s="364">
        <v>27809</v>
      </c>
      <c r="F17" s="364">
        <v>0.7955429683</v>
      </c>
      <c r="G17" s="364">
        <v>0</v>
      </c>
    </row>
    <row r="18" hidden="1" spans="1:7">
      <c r="A18" s="364">
        <v>334010105</v>
      </c>
      <c r="B18" s="364">
        <v>14832</v>
      </c>
      <c r="C18" s="364">
        <v>3000</v>
      </c>
      <c r="D18" s="364">
        <v>0.2022653722</v>
      </c>
      <c r="E18" s="364">
        <v>11832</v>
      </c>
      <c r="F18" s="364">
        <v>0.7977346278</v>
      </c>
      <c r="G18" s="364">
        <v>0</v>
      </c>
    </row>
    <row r="19" spans="1:7">
      <c r="A19" s="364">
        <v>334101001</v>
      </c>
      <c r="B19" s="364">
        <v>5</v>
      </c>
      <c r="C19" s="364">
        <v>1</v>
      </c>
      <c r="D19" s="364">
        <v>0.2</v>
      </c>
      <c r="E19" s="364">
        <v>4</v>
      </c>
      <c r="F19" s="364">
        <v>0.8</v>
      </c>
      <c r="G19" s="364">
        <v>4</v>
      </c>
    </row>
    <row r="20" hidden="1" spans="1:7">
      <c r="A20" s="364">
        <v>334010106</v>
      </c>
      <c r="B20" s="364">
        <v>18000</v>
      </c>
      <c r="C20" s="364">
        <v>3493</v>
      </c>
      <c r="D20" s="364">
        <v>0.1940555556</v>
      </c>
      <c r="E20" s="364">
        <v>14507</v>
      </c>
      <c r="F20" s="364">
        <v>0.8059444444</v>
      </c>
      <c r="G20" s="364">
        <v>0</v>
      </c>
    </row>
    <row r="21" hidden="1" spans="1:7">
      <c r="A21" s="364">
        <v>334010101</v>
      </c>
      <c r="B21" s="364">
        <v>19189</v>
      </c>
      <c r="C21" s="364">
        <v>3577</v>
      </c>
      <c r="D21" s="364">
        <v>0.1864088801</v>
      </c>
      <c r="E21" s="364">
        <v>15612</v>
      </c>
      <c r="F21" s="364">
        <v>0.8135911199</v>
      </c>
      <c r="G21" s="364">
        <v>0</v>
      </c>
    </row>
    <row r="22" spans="1:7">
      <c r="A22" s="364">
        <v>334067001</v>
      </c>
      <c r="B22" s="364">
        <v>4724</v>
      </c>
      <c r="C22" s="364">
        <v>776</v>
      </c>
      <c r="D22" s="364">
        <v>0.1642675699</v>
      </c>
      <c r="E22" s="364">
        <v>3948</v>
      </c>
      <c r="F22" s="364">
        <v>0.8357324301</v>
      </c>
      <c r="G22" s="364">
        <v>2609</v>
      </c>
    </row>
    <row r="23" spans="1:7">
      <c r="A23" s="364">
        <v>334050102</v>
      </c>
      <c r="B23" s="364">
        <v>14707</v>
      </c>
      <c r="C23" s="364">
        <v>2414</v>
      </c>
      <c r="D23" s="364">
        <v>0.1641395254</v>
      </c>
      <c r="E23" s="364">
        <v>12293</v>
      </c>
      <c r="F23" s="364">
        <v>0.8358604746</v>
      </c>
      <c r="G23" s="364">
        <v>7980</v>
      </c>
    </row>
    <row r="24" spans="1:7">
      <c r="A24" s="364">
        <v>334100103</v>
      </c>
      <c r="B24" s="364">
        <v>31</v>
      </c>
      <c r="C24" s="364">
        <v>5</v>
      </c>
      <c r="D24" s="364">
        <v>0.1612903226</v>
      </c>
      <c r="E24" s="364">
        <v>26</v>
      </c>
      <c r="F24" s="364">
        <v>0.8387096774</v>
      </c>
      <c r="G24" s="364">
        <v>12</v>
      </c>
    </row>
    <row r="25" spans="1:7">
      <c r="A25" s="364">
        <v>334053001</v>
      </c>
      <c r="B25" s="364">
        <v>19311</v>
      </c>
      <c r="C25" s="364">
        <v>3106</v>
      </c>
      <c r="D25" s="364">
        <v>0.1608409715</v>
      </c>
      <c r="E25" s="364">
        <v>16205</v>
      </c>
      <c r="F25" s="364">
        <v>0.8391590285</v>
      </c>
      <c r="G25" s="364">
        <v>10787</v>
      </c>
    </row>
    <row r="26" spans="1:7">
      <c r="A26" s="364">
        <v>334050101</v>
      </c>
      <c r="B26" s="364">
        <v>11136</v>
      </c>
      <c r="C26" s="364">
        <v>1717</v>
      </c>
      <c r="D26" s="364">
        <v>0.1541846264</v>
      </c>
      <c r="E26" s="364">
        <v>9419</v>
      </c>
      <c r="F26" s="364">
        <v>0.8458153736</v>
      </c>
      <c r="G26" s="364">
        <v>6007</v>
      </c>
    </row>
    <row r="27" spans="1:7">
      <c r="A27" s="364">
        <v>334050130</v>
      </c>
      <c r="B27" s="364">
        <v>1451</v>
      </c>
      <c r="C27" s="364">
        <v>221</v>
      </c>
      <c r="D27" s="364">
        <v>0.1523087526</v>
      </c>
      <c r="E27" s="364">
        <v>1230</v>
      </c>
      <c r="F27" s="364">
        <v>0.8476912474</v>
      </c>
      <c r="G27" s="364">
        <v>766</v>
      </c>
    </row>
    <row r="28" hidden="1" spans="1:7">
      <c r="A28" s="364">
        <v>334010108</v>
      </c>
      <c r="B28" s="364">
        <v>12000</v>
      </c>
      <c r="C28" s="364">
        <v>1811</v>
      </c>
      <c r="D28" s="364">
        <v>0.1509166667</v>
      </c>
      <c r="E28" s="364">
        <v>10189</v>
      </c>
      <c r="F28" s="364">
        <v>0.8490833333</v>
      </c>
      <c r="G28" s="364">
        <v>0</v>
      </c>
    </row>
    <row r="29" spans="1:7">
      <c r="A29" s="364">
        <v>334050103</v>
      </c>
      <c r="B29" s="364">
        <v>8539</v>
      </c>
      <c r="C29" s="364">
        <v>1265</v>
      </c>
      <c r="D29" s="364">
        <v>0.1481438108</v>
      </c>
      <c r="E29" s="364">
        <v>7274</v>
      </c>
      <c r="F29" s="364">
        <v>0.8518561892</v>
      </c>
      <c r="G29" s="364">
        <v>4578</v>
      </c>
    </row>
    <row r="30" spans="1:7">
      <c r="A30" s="364">
        <v>334066001</v>
      </c>
      <c r="B30" s="364">
        <v>8880</v>
      </c>
      <c r="C30" s="364">
        <v>1315</v>
      </c>
      <c r="D30" s="364">
        <v>0.1480855856</v>
      </c>
      <c r="E30" s="364">
        <v>7565</v>
      </c>
      <c r="F30" s="364">
        <v>0.8519144144</v>
      </c>
      <c r="G30" s="364">
        <v>5286</v>
      </c>
    </row>
    <row r="31" spans="1:7">
      <c r="A31" s="364">
        <v>334050110</v>
      </c>
      <c r="B31" s="364">
        <v>5008</v>
      </c>
      <c r="C31" s="364">
        <v>717</v>
      </c>
      <c r="D31" s="364">
        <v>0.1431709265</v>
      </c>
      <c r="E31" s="364">
        <v>4291</v>
      </c>
      <c r="F31" s="364">
        <v>0.8568290735</v>
      </c>
      <c r="G31" s="364">
        <v>2901</v>
      </c>
    </row>
    <row r="32" spans="1:7">
      <c r="A32" s="364">
        <v>334091001</v>
      </c>
      <c r="B32" s="364">
        <v>7</v>
      </c>
      <c r="C32" s="364">
        <v>1</v>
      </c>
      <c r="D32" s="364">
        <v>0.1428571429</v>
      </c>
      <c r="E32" s="364">
        <v>6</v>
      </c>
      <c r="F32" s="364">
        <v>0.8571428571</v>
      </c>
      <c r="G32" s="364">
        <v>3</v>
      </c>
    </row>
    <row r="33" spans="1:7">
      <c r="A33" s="364">
        <v>334050120</v>
      </c>
      <c r="B33" s="364">
        <v>10652</v>
      </c>
      <c r="C33" s="364">
        <v>1479</v>
      </c>
      <c r="D33" s="364">
        <v>0.1388471649</v>
      </c>
      <c r="E33" s="364">
        <v>9173</v>
      </c>
      <c r="F33" s="364">
        <v>0.8611528351</v>
      </c>
      <c r="G33" s="364">
        <v>5693</v>
      </c>
    </row>
    <row r="34" spans="1:7">
      <c r="A34" s="364">
        <v>334060101</v>
      </c>
      <c r="B34" s="364">
        <v>4214</v>
      </c>
      <c r="C34" s="364">
        <v>584</v>
      </c>
      <c r="D34" s="364">
        <v>0.1385856668</v>
      </c>
      <c r="E34" s="364">
        <v>3630</v>
      </c>
      <c r="F34" s="364">
        <v>0.8614143332</v>
      </c>
      <c r="G34" s="364">
        <v>2337</v>
      </c>
    </row>
    <row r="35" spans="1:7">
      <c r="A35" s="364">
        <v>334020106</v>
      </c>
      <c r="B35" s="364">
        <v>11580</v>
      </c>
      <c r="C35" s="364">
        <v>1600</v>
      </c>
      <c r="D35" s="364">
        <v>0.1381692573</v>
      </c>
      <c r="E35" s="364">
        <v>9980</v>
      </c>
      <c r="F35" s="364">
        <v>0.8618307427</v>
      </c>
      <c r="G35" s="364">
        <v>6458</v>
      </c>
    </row>
    <row r="36" spans="1:7">
      <c r="A36" s="364">
        <v>334055001</v>
      </c>
      <c r="B36" s="364">
        <v>9625</v>
      </c>
      <c r="C36" s="364">
        <v>1293</v>
      </c>
      <c r="D36" s="364">
        <v>0.1343376623</v>
      </c>
      <c r="E36" s="364">
        <v>8332</v>
      </c>
      <c r="F36" s="364">
        <v>0.8656623377</v>
      </c>
      <c r="G36" s="364">
        <v>5433</v>
      </c>
    </row>
    <row r="37" spans="1:7">
      <c r="A37" s="364">
        <v>334041001</v>
      </c>
      <c r="B37" s="364">
        <v>9136</v>
      </c>
      <c r="C37" s="364">
        <v>1214</v>
      </c>
      <c r="D37" s="364">
        <v>0.1328809107</v>
      </c>
      <c r="E37" s="364">
        <v>7922</v>
      </c>
      <c r="F37" s="364">
        <v>0.8671190893</v>
      </c>
      <c r="G37" s="364">
        <v>5005</v>
      </c>
    </row>
    <row r="38" spans="1:7">
      <c r="A38" s="364">
        <v>334063001</v>
      </c>
      <c r="B38" s="364">
        <v>5196</v>
      </c>
      <c r="C38" s="364">
        <v>673</v>
      </c>
      <c r="D38" s="364">
        <v>0.1295227098</v>
      </c>
      <c r="E38" s="364">
        <v>4523</v>
      </c>
      <c r="F38" s="364">
        <v>0.8704772902</v>
      </c>
      <c r="G38" s="364">
        <v>2872</v>
      </c>
    </row>
    <row r="39" spans="1:7">
      <c r="A39" s="364">
        <v>334082001</v>
      </c>
      <c r="B39" s="364">
        <v>6038</v>
      </c>
      <c r="C39" s="364">
        <v>766</v>
      </c>
      <c r="D39" s="364">
        <v>0.1268631997</v>
      </c>
      <c r="E39" s="364">
        <v>5272</v>
      </c>
      <c r="F39" s="364">
        <v>0.8731368003</v>
      </c>
      <c r="G39" s="364">
        <v>3437</v>
      </c>
    </row>
    <row r="40" spans="1:7">
      <c r="A40" s="364">
        <v>334056001</v>
      </c>
      <c r="B40" s="364">
        <v>4895</v>
      </c>
      <c r="C40" s="364">
        <v>619</v>
      </c>
      <c r="D40" s="364">
        <v>0.1264555669</v>
      </c>
      <c r="E40" s="364">
        <v>4276</v>
      </c>
      <c r="F40" s="364">
        <v>0.8735444331</v>
      </c>
      <c r="G40" s="364">
        <v>3040</v>
      </c>
    </row>
    <row r="41" hidden="1" spans="1:7">
      <c r="A41" s="364">
        <v>334010107</v>
      </c>
      <c r="B41" s="364">
        <v>1507</v>
      </c>
      <c r="C41" s="364">
        <v>187</v>
      </c>
      <c r="D41" s="364">
        <v>0.1240875912</v>
      </c>
      <c r="E41" s="364">
        <v>1320</v>
      </c>
      <c r="F41" s="364">
        <v>0.8759124088</v>
      </c>
      <c r="G41" s="364">
        <v>0</v>
      </c>
    </row>
    <row r="42" spans="1:7">
      <c r="A42" s="364">
        <v>334032001</v>
      </c>
      <c r="B42" s="364">
        <v>5305</v>
      </c>
      <c r="C42" s="364">
        <v>649</v>
      </c>
      <c r="D42" s="364">
        <v>0.1223374175</v>
      </c>
      <c r="E42" s="364">
        <v>4656</v>
      </c>
      <c r="F42" s="364">
        <v>0.8776625825</v>
      </c>
      <c r="G42" s="364">
        <v>3255</v>
      </c>
    </row>
    <row r="43" spans="1:7">
      <c r="A43" s="364">
        <v>334061001</v>
      </c>
      <c r="B43" s="364">
        <v>6122</v>
      </c>
      <c r="C43" s="364">
        <v>748</v>
      </c>
      <c r="D43" s="364">
        <v>0.1221822934</v>
      </c>
      <c r="E43" s="364">
        <v>5374</v>
      </c>
      <c r="F43" s="364">
        <v>0.8778177066</v>
      </c>
      <c r="G43" s="364">
        <v>3540</v>
      </c>
    </row>
    <row r="44" spans="1:7">
      <c r="A44" s="364">
        <v>334040103</v>
      </c>
      <c r="B44" s="364">
        <v>2490</v>
      </c>
      <c r="C44" s="364">
        <v>304</v>
      </c>
      <c r="D44" s="364">
        <v>0.1220883534</v>
      </c>
      <c r="E44" s="364">
        <v>2186</v>
      </c>
      <c r="F44" s="364">
        <v>0.8779116466</v>
      </c>
      <c r="G44" s="364">
        <v>1458</v>
      </c>
    </row>
    <row r="45" spans="1:7">
      <c r="A45" s="364">
        <v>334057001</v>
      </c>
      <c r="B45" s="364">
        <v>9043</v>
      </c>
      <c r="C45" s="364">
        <v>1099</v>
      </c>
      <c r="D45" s="364">
        <v>0.1215304656</v>
      </c>
      <c r="E45" s="364">
        <v>7944</v>
      </c>
      <c r="F45" s="364">
        <v>0.8784695344</v>
      </c>
      <c r="G45" s="364">
        <v>4980</v>
      </c>
    </row>
    <row r="46" hidden="1" spans="1:7">
      <c r="A46" s="364">
        <v>334014001</v>
      </c>
      <c r="B46" s="364">
        <v>21607</v>
      </c>
      <c r="C46" s="364">
        <v>2610</v>
      </c>
      <c r="D46" s="364">
        <v>0.1207941871</v>
      </c>
      <c r="E46" s="364">
        <v>18997</v>
      </c>
      <c r="F46" s="364">
        <v>0.8792058129</v>
      </c>
      <c r="G46" s="364">
        <v>0</v>
      </c>
    </row>
    <row r="47" hidden="1" spans="1:7">
      <c r="A47" s="364">
        <v>334013001</v>
      </c>
      <c r="B47" s="364">
        <v>19044</v>
      </c>
      <c r="C47" s="364">
        <v>2276</v>
      </c>
      <c r="D47" s="364">
        <v>0.1195127074</v>
      </c>
      <c r="E47" s="364">
        <v>16768</v>
      </c>
      <c r="F47" s="364">
        <v>0.8804872926</v>
      </c>
      <c r="G47" s="364">
        <v>0</v>
      </c>
    </row>
    <row r="48" spans="1:7">
      <c r="A48" s="364">
        <v>334065001</v>
      </c>
      <c r="B48" s="364">
        <v>6935</v>
      </c>
      <c r="C48" s="364">
        <v>823</v>
      </c>
      <c r="D48" s="364">
        <v>0.1186733958</v>
      </c>
      <c r="E48" s="364">
        <v>6112</v>
      </c>
      <c r="F48" s="364">
        <v>0.8813266042</v>
      </c>
      <c r="G48" s="364">
        <v>4264</v>
      </c>
    </row>
    <row r="49" spans="1:7">
      <c r="A49" s="364">
        <v>334058001</v>
      </c>
      <c r="B49" s="364">
        <v>5119</v>
      </c>
      <c r="C49" s="364">
        <v>606</v>
      </c>
      <c r="D49" s="364">
        <v>0.1183824966</v>
      </c>
      <c r="E49" s="364">
        <v>4513</v>
      </c>
      <c r="F49" s="364">
        <v>0.8816175034</v>
      </c>
      <c r="G49" s="364">
        <v>2904</v>
      </c>
    </row>
    <row r="50" spans="1:7">
      <c r="A50" s="364">
        <v>334062001</v>
      </c>
      <c r="B50" s="364">
        <v>5087</v>
      </c>
      <c r="C50" s="364">
        <v>602</v>
      </c>
      <c r="D50" s="364">
        <v>0.1183408689</v>
      </c>
      <c r="E50" s="364">
        <v>4485</v>
      </c>
      <c r="F50" s="364">
        <v>0.8816591311</v>
      </c>
      <c r="G50" s="364">
        <v>3015</v>
      </c>
    </row>
    <row r="51" spans="1:7">
      <c r="A51" s="364">
        <v>334080101</v>
      </c>
      <c r="B51" s="364">
        <v>18233</v>
      </c>
      <c r="C51" s="364">
        <v>2156</v>
      </c>
      <c r="D51" s="364">
        <v>0.1182471343</v>
      </c>
      <c r="E51" s="364">
        <v>16077</v>
      </c>
      <c r="F51" s="364">
        <v>0.8817528657</v>
      </c>
      <c r="G51" s="364">
        <v>9782</v>
      </c>
    </row>
    <row r="52" spans="1:7">
      <c r="A52" s="364">
        <v>334030102</v>
      </c>
      <c r="B52" s="364">
        <v>7988</v>
      </c>
      <c r="C52" s="364">
        <v>944</v>
      </c>
      <c r="D52" s="364">
        <v>0.1181772659</v>
      </c>
      <c r="E52" s="364">
        <v>7044</v>
      </c>
      <c r="F52" s="364">
        <v>0.8818227341</v>
      </c>
      <c r="G52" s="364">
        <v>4745</v>
      </c>
    </row>
    <row r="53" spans="1:7">
      <c r="A53" s="364">
        <v>334054001</v>
      </c>
      <c r="B53" s="364">
        <v>11620</v>
      </c>
      <c r="C53" s="364">
        <v>1363</v>
      </c>
      <c r="D53" s="364">
        <v>0.1172977625</v>
      </c>
      <c r="E53" s="364">
        <v>10257</v>
      </c>
      <c r="F53" s="364">
        <v>0.8827022375</v>
      </c>
      <c r="G53" s="364">
        <v>6812</v>
      </c>
    </row>
    <row r="54" spans="1:7">
      <c r="A54" s="364">
        <v>334030101</v>
      </c>
      <c r="B54" s="364">
        <v>16084</v>
      </c>
      <c r="C54" s="364">
        <v>1885</v>
      </c>
      <c r="D54" s="364">
        <v>0.1171972146</v>
      </c>
      <c r="E54" s="364">
        <v>14199</v>
      </c>
      <c r="F54" s="364">
        <v>0.8828027854</v>
      </c>
      <c r="G54" s="364">
        <v>9493</v>
      </c>
    </row>
    <row r="55" spans="1:7">
      <c r="A55" s="364">
        <v>334030103</v>
      </c>
      <c r="B55" s="364">
        <v>3167</v>
      </c>
      <c r="C55" s="364">
        <v>371</v>
      </c>
      <c r="D55" s="364">
        <v>0.1171455636</v>
      </c>
      <c r="E55" s="364">
        <v>2796</v>
      </c>
      <c r="F55" s="364">
        <v>0.8828544364</v>
      </c>
      <c r="G55" s="364">
        <v>1874</v>
      </c>
    </row>
    <row r="56" spans="1:7">
      <c r="A56" s="364">
        <v>334081001</v>
      </c>
      <c r="B56" s="364">
        <v>4245</v>
      </c>
      <c r="C56" s="364">
        <v>482</v>
      </c>
      <c r="D56" s="364">
        <v>0.1135453475</v>
      </c>
      <c r="E56" s="364">
        <v>3763</v>
      </c>
      <c r="F56" s="364">
        <v>0.8864546525</v>
      </c>
      <c r="G56" s="364">
        <v>2524</v>
      </c>
    </row>
    <row r="57" spans="1:7">
      <c r="A57" s="364">
        <v>334021001</v>
      </c>
      <c r="B57" s="364">
        <v>5347</v>
      </c>
      <c r="C57" s="364">
        <v>600</v>
      </c>
      <c r="D57" s="364">
        <v>0.1122124556</v>
      </c>
      <c r="E57" s="364">
        <v>4747</v>
      </c>
      <c r="F57" s="364">
        <v>0.8877875444</v>
      </c>
      <c r="G57" s="364">
        <v>3028</v>
      </c>
    </row>
    <row r="58" spans="1:7">
      <c r="A58" s="364">
        <v>334110101</v>
      </c>
      <c r="B58" s="364">
        <v>9</v>
      </c>
      <c r="C58" s="364">
        <v>1</v>
      </c>
      <c r="D58" s="364">
        <v>0.1111111111</v>
      </c>
      <c r="E58" s="364">
        <v>8</v>
      </c>
      <c r="F58" s="364">
        <v>0.8888888889</v>
      </c>
      <c r="G58" s="364">
        <v>4</v>
      </c>
    </row>
    <row r="59" spans="1:7">
      <c r="A59" s="364">
        <v>334031001</v>
      </c>
      <c r="B59" s="364">
        <v>10882</v>
      </c>
      <c r="C59" s="364">
        <v>1202</v>
      </c>
      <c r="D59" s="364">
        <v>0.1104576365</v>
      </c>
      <c r="E59" s="364">
        <v>9680</v>
      </c>
      <c r="F59" s="364">
        <v>0.8895423635</v>
      </c>
      <c r="G59" s="364">
        <v>6452</v>
      </c>
    </row>
    <row r="60" spans="1:7">
      <c r="A60" s="364">
        <v>334069001</v>
      </c>
      <c r="B60" s="364">
        <v>2307</v>
      </c>
      <c r="C60" s="364">
        <v>254</v>
      </c>
      <c r="D60" s="364">
        <v>0.1100996966</v>
      </c>
      <c r="E60" s="364">
        <v>2053</v>
      </c>
      <c r="F60" s="364">
        <v>0.8899003034</v>
      </c>
      <c r="G60" s="364">
        <v>1430</v>
      </c>
    </row>
    <row r="61" spans="1:7">
      <c r="A61" s="364">
        <v>334022001</v>
      </c>
      <c r="B61" s="364">
        <v>7029</v>
      </c>
      <c r="C61" s="364">
        <v>773</v>
      </c>
      <c r="D61" s="364">
        <v>0.1099729691</v>
      </c>
      <c r="E61" s="364">
        <v>6256</v>
      </c>
      <c r="F61" s="364">
        <v>0.8900270309</v>
      </c>
      <c r="G61" s="364">
        <v>4164</v>
      </c>
    </row>
    <row r="62" spans="1:7">
      <c r="A62" s="364">
        <v>334040101</v>
      </c>
      <c r="B62" s="364">
        <v>11915</v>
      </c>
      <c r="C62" s="364">
        <v>1300</v>
      </c>
      <c r="D62" s="364">
        <v>0.1091061687</v>
      </c>
      <c r="E62" s="364">
        <v>10615</v>
      </c>
      <c r="F62" s="364">
        <v>0.8908938313</v>
      </c>
      <c r="G62" s="364">
        <v>6898</v>
      </c>
    </row>
    <row r="63" spans="1:7">
      <c r="A63" s="364">
        <v>334064001</v>
      </c>
      <c r="B63" s="364">
        <v>2817</v>
      </c>
      <c r="C63" s="364">
        <v>304</v>
      </c>
      <c r="D63" s="364">
        <v>0.1079162229</v>
      </c>
      <c r="E63" s="364">
        <v>2513</v>
      </c>
      <c r="F63" s="364">
        <v>0.8920837771</v>
      </c>
      <c r="G63" s="364">
        <v>1767</v>
      </c>
    </row>
    <row r="64" spans="1:7">
      <c r="A64" s="364">
        <v>334079001</v>
      </c>
      <c r="B64" s="364">
        <v>1909</v>
      </c>
      <c r="C64" s="364">
        <v>203</v>
      </c>
      <c r="D64" s="364">
        <v>0.1063383971</v>
      </c>
      <c r="E64" s="364">
        <v>1706</v>
      </c>
      <c r="F64" s="364">
        <v>0.8936616029</v>
      </c>
      <c r="G64" s="364">
        <v>1242</v>
      </c>
    </row>
    <row r="65" spans="1:7">
      <c r="A65" s="364">
        <v>334046001</v>
      </c>
      <c r="B65" s="364">
        <v>2805</v>
      </c>
      <c r="C65" s="364">
        <v>292</v>
      </c>
      <c r="D65" s="364">
        <v>0.1040998217</v>
      </c>
      <c r="E65" s="364">
        <v>2513</v>
      </c>
      <c r="F65" s="364">
        <v>0.8959001783</v>
      </c>
      <c r="G65" s="364">
        <v>1663</v>
      </c>
    </row>
    <row r="66" spans="1:7">
      <c r="A66" s="364">
        <v>334034001</v>
      </c>
      <c r="B66" s="364">
        <v>2700</v>
      </c>
      <c r="C66" s="364">
        <v>280</v>
      </c>
      <c r="D66" s="364">
        <v>0.1037037037</v>
      </c>
      <c r="E66" s="364">
        <v>2420</v>
      </c>
      <c r="F66" s="364">
        <v>0.8962962963</v>
      </c>
      <c r="G66" s="364">
        <v>1718</v>
      </c>
    </row>
    <row r="67" spans="1:7">
      <c r="A67" s="364">
        <v>334020108</v>
      </c>
      <c r="B67" s="364">
        <v>7002</v>
      </c>
      <c r="C67" s="364">
        <v>717</v>
      </c>
      <c r="D67" s="364">
        <v>0.1023993145</v>
      </c>
      <c r="E67" s="364">
        <v>6285</v>
      </c>
      <c r="F67" s="364">
        <v>0.8976006855</v>
      </c>
      <c r="G67" s="364">
        <v>4077</v>
      </c>
    </row>
    <row r="68" hidden="1" spans="1:7">
      <c r="A68" s="364">
        <v>334017001</v>
      </c>
      <c r="B68" s="364">
        <v>7242</v>
      </c>
      <c r="C68" s="364">
        <v>739</v>
      </c>
      <c r="D68" s="364">
        <v>0.1020436344</v>
      </c>
      <c r="E68" s="364">
        <v>6503</v>
      </c>
      <c r="F68" s="364">
        <v>0.8979563656</v>
      </c>
      <c r="G68" s="364">
        <v>0</v>
      </c>
    </row>
    <row r="69" hidden="1" spans="1:7">
      <c r="A69" s="364">
        <v>334016001</v>
      </c>
      <c r="B69" s="364">
        <v>5022</v>
      </c>
      <c r="C69" s="364">
        <v>506</v>
      </c>
      <c r="D69" s="364">
        <v>0.1007566706</v>
      </c>
      <c r="E69" s="364">
        <v>4516</v>
      </c>
      <c r="F69" s="364">
        <v>0.8992433294</v>
      </c>
      <c r="G69" s="364">
        <v>0</v>
      </c>
    </row>
    <row r="70" spans="1:7">
      <c r="A70" s="364">
        <v>334023001</v>
      </c>
      <c r="B70" s="364">
        <v>4382</v>
      </c>
      <c r="C70" s="364">
        <v>431</v>
      </c>
      <c r="D70" s="364">
        <v>0.0983569147</v>
      </c>
      <c r="E70" s="364">
        <v>3951</v>
      </c>
      <c r="F70" s="364">
        <v>0.9016430853</v>
      </c>
      <c r="G70" s="364">
        <v>2641</v>
      </c>
    </row>
    <row r="71" spans="1:7">
      <c r="A71" s="364">
        <v>334080102</v>
      </c>
      <c r="B71" s="364">
        <v>4093</v>
      </c>
      <c r="C71" s="364">
        <v>402</v>
      </c>
      <c r="D71" s="364">
        <v>0.0982164671</v>
      </c>
      <c r="E71" s="364">
        <v>3691</v>
      </c>
      <c r="F71" s="364">
        <v>0.9017835329</v>
      </c>
      <c r="G71" s="364">
        <v>2527</v>
      </c>
    </row>
    <row r="72" spans="1:7">
      <c r="A72" s="364">
        <v>334033001</v>
      </c>
      <c r="B72" s="364">
        <v>4522</v>
      </c>
      <c r="C72" s="364">
        <v>430</v>
      </c>
      <c r="D72" s="364">
        <v>0.0950906678</v>
      </c>
      <c r="E72" s="364">
        <v>4092</v>
      </c>
      <c r="F72" s="364">
        <v>0.9049093322</v>
      </c>
      <c r="G72" s="364">
        <v>2740</v>
      </c>
    </row>
    <row r="73" spans="1:7">
      <c r="A73" s="364">
        <v>334042001</v>
      </c>
      <c r="B73" s="364">
        <v>3529</v>
      </c>
      <c r="C73" s="364">
        <v>333</v>
      </c>
      <c r="D73" s="364">
        <v>0.0943610088</v>
      </c>
      <c r="E73" s="364">
        <v>3196</v>
      </c>
      <c r="F73" s="364">
        <v>0.9056389912</v>
      </c>
      <c r="G73" s="364">
        <v>2392</v>
      </c>
    </row>
    <row r="74" spans="1:7">
      <c r="A74" s="364">
        <v>334019001</v>
      </c>
      <c r="B74" s="364">
        <v>2756</v>
      </c>
      <c r="C74" s="364">
        <v>259</v>
      </c>
      <c r="D74" s="364">
        <v>0.0939767779</v>
      </c>
      <c r="E74" s="364">
        <v>2497</v>
      </c>
      <c r="F74" s="364">
        <v>0.9060232221</v>
      </c>
      <c r="G74" s="364">
        <v>1744</v>
      </c>
    </row>
    <row r="75" spans="1:7">
      <c r="A75" s="364">
        <v>334020102</v>
      </c>
      <c r="B75" s="364">
        <v>1359</v>
      </c>
      <c r="C75" s="364">
        <v>126</v>
      </c>
      <c r="D75" s="364">
        <v>0.0927152318</v>
      </c>
      <c r="E75" s="364">
        <v>1233</v>
      </c>
      <c r="F75" s="364">
        <v>0.9072847682</v>
      </c>
      <c r="G75" s="364">
        <v>816</v>
      </c>
    </row>
    <row r="76" spans="1:7">
      <c r="A76" s="364">
        <v>334047001</v>
      </c>
      <c r="B76" s="364">
        <v>532</v>
      </c>
      <c r="C76" s="364">
        <v>49</v>
      </c>
      <c r="D76" s="364">
        <v>0.0921052632</v>
      </c>
      <c r="E76" s="364">
        <v>483</v>
      </c>
      <c r="F76" s="364">
        <v>0.9078947368</v>
      </c>
      <c r="G76" s="364">
        <v>341</v>
      </c>
    </row>
    <row r="77" spans="1:7">
      <c r="A77" s="364">
        <v>334083001</v>
      </c>
      <c r="B77" s="364">
        <v>4876</v>
      </c>
      <c r="C77" s="364">
        <v>449</v>
      </c>
      <c r="D77" s="364">
        <v>0.0920836751</v>
      </c>
      <c r="E77" s="364">
        <v>4427</v>
      </c>
      <c r="F77" s="364">
        <v>0.9079163249</v>
      </c>
      <c r="G77" s="364">
        <v>3080</v>
      </c>
    </row>
    <row r="78" spans="1:7">
      <c r="A78" s="364">
        <v>334071001</v>
      </c>
      <c r="B78" s="364">
        <v>4366</v>
      </c>
      <c r="C78" s="364">
        <v>402</v>
      </c>
      <c r="D78" s="364">
        <v>0.092075126</v>
      </c>
      <c r="E78" s="364">
        <v>3964</v>
      </c>
      <c r="F78" s="364">
        <v>0.907924874</v>
      </c>
      <c r="G78" s="364">
        <v>2600</v>
      </c>
    </row>
    <row r="79" spans="1:7">
      <c r="A79" s="364">
        <v>334025001</v>
      </c>
      <c r="B79" s="364">
        <v>2582</v>
      </c>
      <c r="C79" s="364">
        <v>236</v>
      </c>
      <c r="D79" s="364">
        <v>0.0914020139</v>
      </c>
      <c r="E79" s="364">
        <v>2346</v>
      </c>
      <c r="F79" s="364">
        <v>0.9085979861</v>
      </c>
      <c r="G79" s="364">
        <v>1582</v>
      </c>
    </row>
    <row r="80" spans="1:7">
      <c r="A80" s="364">
        <v>334092001</v>
      </c>
      <c r="B80" s="364">
        <v>11</v>
      </c>
      <c r="C80" s="364">
        <v>1</v>
      </c>
      <c r="D80" s="364">
        <v>0.0909090909</v>
      </c>
      <c r="E80" s="364">
        <v>10</v>
      </c>
      <c r="F80" s="364">
        <v>0.9090909091</v>
      </c>
      <c r="G80" s="364">
        <v>9</v>
      </c>
    </row>
    <row r="81" spans="1:7">
      <c r="A81" s="364">
        <v>334044001</v>
      </c>
      <c r="B81" s="364">
        <v>5027</v>
      </c>
      <c r="C81" s="364">
        <v>449</v>
      </c>
      <c r="D81" s="364">
        <v>0.0893176845</v>
      </c>
      <c r="E81" s="364">
        <v>4578</v>
      </c>
      <c r="F81" s="364">
        <v>0.9106823155</v>
      </c>
      <c r="G81" s="364">
        <v>3189</v>
      </c>
    </row>
    <row r="82" spans="1:7">
      <c r="A82" s="364">
        <v>334070101</v>
      </c>
      <c r="B82" s="364">
        <v>687</v>
      </c>
      <c r="C82" s="364">
        <v>60</v>
      </c>
      <c r="D82" s="364">
        <v>0.0873362445</v>
      </c>
      <c r="E82" s="364">
        <v>627</v>
      </c>
      <c r="F82" s="364">
        <v>0.9126637555</v>
      </c>
      <c r="G82" s="364">
        <v>392</v>
      </c>
    </row>
    <row r="83" hidden="1" spans="1:7">
      <c r="A83" s="364">
        <v>334015001</v>
      </c>
      <c r="B83" s="364">
        <v>3521</v>
      </c>
      <c r="C83" s="364">
        <v>299</v>
      </c>
      <c r="D83" s="364">
        <v>0.0849190571</v>
      </c>
      <c r="E83" s="364">
        <v>3222</v>
      </c>
      <c r="F83" s="364">
        <v>0.9150809429</v>
      </c>
      <c r="G83" s="364">
        <v>0</v>
      </c>
    </row>
    <row r="84" spans="1:7">
      <c r="A84" s="364">
        <v>334043001</v>
      </c>
      <c r="B84" s="364">
        <v>3251</v>
      </c>
      <c r="C84" s="364">
        <v>276</v>
      </c>
      <c r="D84" s="364">
        <v>0.0848969548</v>
      </c>
      <c r="E84" s="364">
        <v>2975</v>
      </c>
      <c r="F84" s="364">
        <v>0.9151030452</v>
      </c>
      <c r="G84" s="364">
        <v>1959</v>
      </c>
    </row>
    <row r="85" spans="1:7">
      <c r="A85" s="364">
        <v>334045001</v>
      </c>
      <c r="B85" s="364">
        <v>1585</v>
      </c>
      <c r="C85" s="364">
        <v>134</v>
      </c>
      <c r="D85" s="364">
        <v>0.0845425868</v>
      </c>
      <c r="E85" s="364">
        <v>1451</v>
      </c>
      <c r="F85" s="364">
        <v>0.9154574132</v>
      </c>
      <c r="G85" s="364">
        <v>971</v>
      </c>
    </row>
    <row r="86" hidden="1" spans="1:7">
      <c r="A86" s="364">
        <v>334018001</v>
      </c>
      <c r="B86" s="364">
        <v>3019</v>
      </c>
      <c r="C86" s="364">
        <v>255</v>
      </c>
      <c r="D86" s="364">
        <v>0.0844650547</v>
      </c>
      <c r="E86" s="364">
        <v>2764</v>
      </c>
      <c r="F86" s="364">
        <v>0.9155349453</v>
      </c>
      <c r="G86" s="364">
        <v>0</v>
      </c>
    </row>
    <row r="87" spans="1:7">
      <c r="A87" s="364">
        <v>334107001</v>
      </c>
      <c r="B87" s="364">
        <v>12</v>
      </c>
      <c r="C87" s="364">
        <v>1</v>
      </c>
      <c r="D87" s="364">
        <v>0.0833333333</v>
      </c>
      <c r="E87" s="364">
        <v>11</v>
      </c>
      <c r="F87" s="364">
        <v>0.9166666667</v>
      </c>
      <c r="G87" s="364">
        <v>4</v>
      </c>
    </row>
    <row r="88" spans="1:7">
      <c r="A88" s="364">
        <v>334072001</v>
      </c>
      <c r="B88" s="364">
        <v>874</v>
      </c>
      <c r="C88" s="364">
        <v>71</v>
      </c>
      <c r="D88" s="364">
        <v>0.0812356979</v>
      </c>
      <c r="E88" s="364">
        <v>803</v>
      </c>
      <c r="F88" s="364">
        <v>0.9187643021</v>
      </c>
      <c r="G88" s="364">
        <v>511</v>
      </c>
    </row>
    <row r="89" spans="1:7">
      <c r="A89" s="364">
        <v>334024001</v>
      </c>
      <c r="B89" s="364">
        <v>2556</v>
      </c>
      <c r="C89" s="364">
        <v>204</v>
      </c>
      <c r="D89" s="364">
        <v>0.0798122066</v>
      </c>
      <c r="E89" s="364">
        <v>2352</v>
      </c>
      <c r="F89" s="364">
        <v>0.9201877934</v>
      </c>
      <c r="G89" s="364">
        <v>1471</v>
      </c>
    </row>
    <row r="90" spans="1:7">
      <c r="A90" s="364">
        <v>334075001</v>
      </c>
      <c r="B90" s="364">
        <v>1214</v>
      </c>
      <c r="C90" s="364">
        <v>95</v>
      </c>
      <c r="D90" s="364">
        <v>0.0782537068</v>
      </c>
      <c r="E90" s="364">
        <v>1119</v>
      </c>
      <c r="F90" s="364">
        <v>0.9217462932</v>
      </c>
      <c r="G90" s="364">
        <v>869</v>
      </c>
    </row>
    <row r="91" spans="1:7">
      <c r="A91" s="364">
        <v>334078001</v>
      </c>
      <c r="B91" s="364">
        <v>2239</v>
      </c>
      <c r="C91" s="364">
        <v>175</v>
      </c>
      <c r="D91" s="364">
        <v>0.0781598928</v>
      </c>
      <c r="E91" s="364">
        <v>2064</v>
      </c>
      <c r="F91" s="364">
        <v>0.9218401072</v>
      </c>
      <c r="G91" s="364">
        <v>1579</v>
      </c>
    </row>
    <row r="92" spans="1:7">
      <c r="A92" s="364">
        <v>334068001</v>
      </c>
      <c r="B92" s="364">
        <v>2479</v>
      </c>
      <c r="C92" s="364">
        <v>183</v>
      </c>
      <c r="D92" s="364">
        <v>0.0738200887</v>
      </c>
      <c r="E92" s="364">
        <v>2296</v>
      </c>
      <c r="F92" s="364">
        <v>0.9261799113</v>
      </c>
      <c r="G92" s="364">
        <v>1599</v>
      </c>
    </row>
    <row r="93" spans="1:7">
      <c r="A93" s="364">
        <v>334076001</v>
      </c>
      <c r="B93" s="364">
        <v>1433</v>
      </c>
      <c r="C93" s="364">
        <v>103</v>
      </c>
      <c r="D93" s="364">
        <v>0.0718771807</v>
      </c>
      <c r="E93" s="364">
        <v>1330</v>
      </c>
      <c r="F93" s="364">
        <v>0.9281228193</v>
      </c>
      <c r="G93" s="364">
        <v>989</v>
      </c>
    </row>
    <row r="94" spans="1:7">
      <c r="A94" s="364">
        <v>334077001</v>
      </c>
      <c r="B94" s="364">
        <v>477</v>
      </c>
      <c r="C94" s="364">
        <v>33</v>
      </c>
      <c r="D94" s="364">
        <v>0.0691823899</v>
      </c>
      <c r="E94" s="364">
        <v>444</v>
      </c>
      <c r="F94" s="364">
        <v>0.9308176101</v>
      </c>
      <c r="G94" s="364">
        <v>310</v>
      </c>
    </row>
    <row r="95" spans="1:7">
      <c r="A95" s="364">
        <v>334074001</v>
      </c>
      <c r="B95" s="364">
        <v>1146</v>
      </c>
      <c r="C95" s="364">
        <v>73</v>
      </c>
      <c r="D95" s="364">
        <v>0.0636998255</v>
      </c>
      <c r="E95" s="364">
        <v>1073</v>
      </c>
      <c r="F95" s="364">
        <v>0.9363001745</v>
      </c>
      <c r="G95" s="364">
        <v>761</v>
      </c>
    </row>
    <row r="96" spans="1:7">
      <c r="A96" s="364">
        <v>334073001</v>
      </c>
      <c r="B96" s="364">
        <v>378</v>
      </c>
      <c r="C96" s="364">
        <v>14</v>
      </c>
      <c r="D96" s="364">
        <v>0.037037037</v>
      </c>
      <c r="E96" s="364">
        <v>364</v>
      </c>
      <c r="F96" s="364">
        <v>0.962962963</v>
      </c>
      <c r="G96" s="364">
        <v>249</v>
      </c>
    </row>
    <row r="97" spans="1:7">
      <c r="A97" s="364">
        <v>334108001</v>
      </c>
      <c r="B97" s="364">
        <v>2</v>
      </c>
      <c r="C97" s="364">
        <v>0</v>
      </c>
      <c r="D97" s="364">
        <v>0</v>
      </c>
      <c r="E97" s="364">
        <v>2</v>
      </c>
      <c r="F97" s="364">
        <v>1</v>
      </c>
      <c r="G97" s="364">
        <v>1</v>
      </c>
    </row>
    <row r="98" hidden="1" spans="1:7">
      <c r="A98" s="364">
        <v>334110102</v>
      </c>
      <c r="B98" s="364">
        <v>2</v>
      </c>
      <c r="C98" s="364">
        <v>0</v>
      </c>
      <c r="D98" s="364">
        <v>0</v>
      </c>
      <c r="E98" s="364">
        <v>2</v>
      </c>
      <c r="F98" s="364">
        <v>1</v>
      </c>
      <c r="G98" s="364">
        <v>0</v>
      </c>
    </row>
    <row r="99" hidden="1" spans="1:7">
      <c r="A99" s="364">
        <v>334111001</v>
      </c>
      <c r="B99" s="364">
        <v>4</v>
      </c>
      <c r="C99" s="364">
        <v>0</v>
      </c>
      <c r="D99" s="364">
        <v>0</v>
      </c>
      <c r="E99" s="364">
        <v>4</v>
      </c>
      <c r="F99" s="364">
        <v>1</v>
      </c>
      <c r="G99" s="364">
        <v>0</v>
      </c>
    </row>
    <row r="100" spans="1:7">
      <c r="A100" s="364">
        <v>334106001</v>
      </c>
      <c r="B100" s="364">
        <v>4</v>
      </c>
      <c r="C100" s="364">
        <v>0</v>
      </c>
      <c r="D100" s="364">
        <v>0</v>
      </c>
      <c r="E100" s="364">
        <v>4</v>
      </c>
      <c r="F100" s="364">
        <v>1</v>
      </c>
      <c r="G100" s="364">
        <v>4</v>
      </c>
    </row>
    <row r="101" spans="1:7">
      <c r="A101" s="364">
        <v>3340801</v>
      </c>
      <c r="B101" s="364">
        <v>9</v>
      </c>
      <c r="C101" s="364">
        <v>0</v>
      </c>
      <c r="D101" s="364">
        <v>0</v>
      </c>
      <c r="E101" s="364">
        <v>9</v>
      </c>
      <c r="F101" s="364">
        <v>1</v>
      </c>
      <c r="G101" s="364">
        <v>5</v>
      </c>
    </row>
    <row r="102" spans="1:7">
      <c r="A102" s="364">
        <v>334102001</v>
      </c>
      <c r="B102" s="364">
        <v>3</v>
      </c>
      <c r="C102" s="364">
        <v>0</v>
      </c>
      <c r="D102" s="364">
        <v>0</v>
      </c>
      <c r="E102" s="364">
        <v>3</v>
      </c>
      <c r="F102" s="364">
        <v>1</v>
      </c>
      <c r="G102" s="364">
        <v>8</v>
      </c>
    </row>
    <row r="103" spans="1:7">
      <c r="A103" s="364">
        <v>334100102</v>
      </c>
      <c r="B103" s="364">
        <v>12</v>
      </c>
      <c r="C103" s="364">
        <v>0</v>
      </c>
      <c r="D103" s="364">
        <v>0</v>
      </c>
      <c r="E103" s="364">
        <v>12</v>
      </c>
      <c r="F103" s="364">
        <v>1</v>
      </c>
      <c r="G103" s="364">
        <v>6</v>
      </c>
    </row>
    <row r="104" spans="1:7">
      <c r="A104" s="364">
        <v>334100101</v>
      </c>
      <c r="B104" s="364">
        <v>13</v>
      </c>
      <c r="C104" s="364">
        <v>0</v>
      </c>
      <c r="D104" s="364">
        <v>0</v>
      </c>
      <c r="E104" s="364">
        <v>13</v>
      </c>
      <c r="F104" s="364">
        <v>1</v>
      </c>
      <c r="G104" s="364">
        <v>5</v>
      </c>
    </row>
    <row r="105" spans="1:7">
      <c r="A105" s="364">
        <v>334093001</v>
      </c>
      <c r="B105" s="364">
        <v>6</v>
      </c>
      <c r="C105" s="364">
        <v>0</v>
      </c>
      <c r="D105" s="364">
        <v>0</v>
      </c>
      <c r="E105" s="364">
        <v>6</v>
      </c>
      <c r="F105" s="364">
        <v>1</v>
      </c>
      <c r="G105" s="364">
        <v>5</v>
      </c>
    </row>
    <row r="106" hidden="1" spans="1:7">
      <c r="A106" s="364">
        <v>334090101</v>
      </c>
      <c r="B106" s="364">
        <v>3</v>
      </c>
      <c r="C106" s="364">
        <v>0</v>
      </c>
      <c r="D106" s="364">
        <v>0</v>
      </c>
      <c r="E106" s="364">
        <v>3</v>
      </c>
      <c r="F106" s="364">
        <v>1</v>
      </c>
      <c r="G106" s="364">
        <v>0</v>
      </c>
    </row>
    <row r="107" spans="1:7">
      <c r="A107" s="364">
        <v>334112001</v>
      </c>
      <c r="B107" s="364">
        <v>3</v>
      </c>
      <c r="C107" s="364">
        <v>0</v>
      </c>
      <c r="D107" s="364">
        <v>0</v>
      </c>
      <c r="E107" s="364">
        <v>3</v>
      </c>
      <c r="F107" s="364">
        <v>1</v>
      </c>
      <c r="G107" s="364">
        <v>2</v>
      </c>
    </row>
  </sheetData>
  <autoFilter ref="A2:G107">
    <filterColumn colId="6">
      <filters>
        <filter val="2600"/>
        <filter val="1"/>
        <filter val="2901"/>
        <filter val="2"/>
        <filter val="3"/>
        <filter val="4"/>
        <filter val="2904"/>
        <filter val="5"/>
        <filter val="5005"/>
        <filter val="6"/>
        <filter val="7"/>
        <filter val="6007"/>
        <filter val="8"/>
        <filter val="9"/>
        <filter val="2609"/>
        <filter val="310"/>
        <filter val="511"/>
        <filter val="12"/>
        <filter val="6812"/>
        <filter val="3015"/>
        <filter val="16"/>
        <filter val="816"/>
        <filter val="1718"/>
        <filter val="2524"/>
        <filter val="2527"/>
        <filter val="3028"/>
        <filter val="1430"/>
        <filter val="5433"/>
        <filter val="2337"/>
        <filter val="3437"/>
        <filter val="2740"/>
        <filter val="3040"/>
        <filter val="3540"/>
        <filter val="341"/>
        <filter val="2641"/>
        <filter val="1242"/>
        <filter val="1744"/>
        <filter val="4745"/>
        <filter val="249"/>
        <filter val="6452"/>
        <filter val="3255"/>
        <filter val="1458"/>
        <filter val="6458"/>
        <filter val="1959"/>
        <filter val="761"/>
        <filter val="1663"/>
        <filter val="4164"/>
        <filter val="4264"/>
        <filter val="766"/>
        <filter val="1767"/>
        <filter val="869"/>
        <filter val="971"/>
        <filter val="1471"/>
        <filter val="2872"/>
        <filter val="1874"/>
        <filter val="4077"/>
        <filter val="4578"/>
        <filter val="1579"/>
        <filter val="3080"/>
        <filter val="4980"/>
        <filter val="7980"/>
        <filter val="1582"/>
        <filter val="9782"/>
        <filter val="5286"/>
        <filter val="10787"/>
        <filter val="989"/>
        <filter val="3189"/>
        <filter val="392"/>
        <filter val="2392"/>
        <filter val="5693"/>
        <filter val="9493"/>
        <filter val="6898"/>
        <filter val="1599"/>
      </filters>
    </filterColumn>
    <sortState ref="A2:G107">
      <sortCondition ref="D2" descending="1"/>
    </sortState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zoomScale="190" zoomScaleNormal="190" workbookViewId="0">
      <selection activeCell="E9" sqref="E9"/>
    </sheetView>
  </sheetViews>
  <sheetFormatPr defaultColWidth="10.2857142857143" defaultRowHeight="12" outlineLevelRow="4"/>
  <sheetData>
    <row r="1" ht="14.25" spans="1:1">
      <c r="A1" s="5" t="s">
        <v>1104</v>
      </c>
    </row>
    <row r="2" ht="12.75" spans="1:1">
      <c r="A2" s="6" t="s">
        <v>1105</v>
      </c>
    </row>
    <row r="3" ht="12.75" spans="1:1">
      <c r="A3" s="6" t="s">
        <v>1106</v>
      </c>
    </row>
    <row r="4" ht="12.75" spans="1:9">
      <c r="A4" s="362" t="s">
        <v>1107</v>
      </c>
      <c r="B4" s="216"/>
      <c r="C4" s="216"/>
      <c r="D4" s="216"/>
      <c r="E4" s="216"/>
      <c r="F4" s="216"/>
      <c r="G4" s="216"/>
      <c r="H4" s="216"/>
      <c r="I4" s="12" t="s">
        <v>1108</v>
      </c>
    </row>
    <row r="5" ht="12.75" spans="1:8">
      <c r="A5" s="362" t="s">
        <v>1109</v>
      </c>
      <c r="B5" s="216"/>
      <c r="C5" s="216"/>
      <c r="D5" s="216"/>
      <c r="E5" s="216"/>
      <c r="F5" s="216"/>
      <c r="G5" s="216"/>
      <c r="H5" s="216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3"/>
  <sheetViews>
    <sheetView zoomScale="115" zoomScaleNormal="115" workbookViewId="0">
      <selection activeCell="A1" sqref="A1"/>
    </sheetView>
  </sheetViews>
  <sheetFormatPr defaultColWidth="10.2857142857143" defaultRowHeight="12"/>
  <sheetData>
    <row r="1" ht="14.25" spans="1:17">
      <c r="A1" s="5" t="s">
        <v>1110</v>
      </c>
      <c r="F1" s="6"/>
      <c r="I1" s="6" t="s">
        <v>1111</v>
      </c>
      <c r="Q1" s="6" t="s">
        <v>1112</v>
      </c>
    </row>
    <row r="2" ht="12.75" spans="1:17">
      <c r="A2" s="6" t="s">
        <v>1113</v>
      </c>
      <c r="F2" s="6"/>
      <c r="I2" s="6" t="s">
        <v>1114</v>
      </c>
      <c r="Q2" s="6" t="s">
        <v>1114</v>
      </c>
    </row>
    <row r="3" s="216" customFormat="1" ht="12.75" spans="1:17">
      <c r="A3" s="362" t="s">
        <v>1115</v>
      </c>
      <c r="F3" s="362"/>
      <c r="I3" s="6" t="s">
        <v>1116</v>
      </c>
      <c r="Q3" s="6" t="s">
        <v>1117</v>
      </c>
    </row>
    <row r="4" s="216" customFormat="1" ht="12.75" spans="1:17">
      <c r="A4" s="362" t="s">
        <v>1118</v>
      </c>
      <c r="F4" s="362"/>
      <c r="H4" s="358" t="s">
        <v>1119</v>
      </c>
      <c r="I4" s="6" t="s">
        <v>1120</v>
      </c>
      <c r="Q4" s="6" t="s">
        <v>1121</v>
      </c>
    </row>
    <row r="5" s="216" customFormat="1" ht="12.75" spans="1:17">
      <c r="A5" s="362" t="s">
        <v>1122</v>
      </c>
      <c r="F5" s="362"/>
      <c r="I5" s="6" t="s">
        <v>1123</v>
      </c>
      <c r="Q5" s="6" t="s">
        <v>1124</v>
      </c>
    </row>
    <row r="6" s="216" customFormat="1" ht="12.75" spans="1:17">
      <c r="A6" s="362" t="s">
        <v>1125</v>
      </c>
      <c r="F6" s="362"/>
      <c r="I6" s="6" t="s">
        <v>1126</v>
      </c>
      <c r="Q6" s="6" t="s">
        <v>1127</v>
      </c>
    </row>
    <row r="7" ht="12.75" spans="1:17">
      <c r="A7" s="6" t="s">
        <v>1128</v>
      </c>
      <c r="F7" s="6"/>
      <c r="I7" s="6" t="s">
        <v>1129</v>
      </c>
      <c r="Q7" s="6" t="s">
        <v>1130</v>
      </c>
    </row>
    <row r="8" ht="12.75" spans="1:17">
      <c r="A8" s="6" t="s">
        <v>1131</v>
      </c>
      <c r="F8" s="6"/>
      <c r="I8" s="6" t="s">
        <v>1132</v>
      </c>
      <c r="Q8" s="6" t="s">
        <v>1133</v>
      </c>
    </row>
    <row r="9" ht="12.75" spans="1:17">
      <c r="A9" s="6" t="s">
        <v>1134</v>
      </c>
      <c r="F9" s="6"/>
      <c r="I9" s="6" t="s">
        <v>1135</v>
      </c>
      <c r="Q9" s="6" t="s">
        <v>1136</v>
      </c>
    </row>
    <row r="10" ht="12.75" spans="1:17">
      <c r="A10" s="6" t="s">
        <v>1137</v>
      </c>
      <c r="F10" s="6"/>
      <c r="I10" s="6" t="s">
        <v>1138</v>
      </c>
      <c r="Q10" s="6" t="s">
        <v>1139</v>
      </c>
    </row>
    <row r="11" ht="12.75" spans="1:17">
      <c r="A11" s="6" t="s">
        <v>1140</v>
      </c>
      <c r="F11" s="6"/>
      <c r="I11" s="6" t="s">
        <v>1141</v>
      </c>
      <c r="Q11" s="6" t="s">
        <v>1142</v>
      </c>
    </row>
    <row r="12" ht="12.75" spans="1:17">
      <c r="A12" s="6" t="s">
        <v>1143</v>
      </c>
      <c r="F12" s="6"/>
      <c r="I12" s="6" t="s">
        <v>1144</v>
      </c>
      <c r="Q12" s="6" t="s">
        <v>1145</v>
      </c>
    </row>
    <row r="13" ht="12.75" spans="1:17">
      <c r="A13" s="6" t="s">
        <v>1146</v>
      </c>
      <c r="F13" s="6"/>
      <c r="I13" s="6" t="s">
        <v>1147</v>
      </c>
      <c r="Q13" s="6" t="s">
        <v>1148</v>
      </c>
    </row>
    <row r="14" ht="12.75" spans="1:17">
      <c r="A14" s="6" t="s">
        <v>1149</v>
      </c>
      <c r="F14" s="6"/>
      <c r="I14" s="6" t="s">
        <v>1150</v>
      </c>
      <c r="Q14" s="6" t="s">
        <v>1151</v>
      </c>
    </row>
    <row r="15" ht="12.75" spans="6:17">
      <c r="F15" s="6"/>
      <c r="I15" s="6" t="s">
        <v>1152</v>
      </c>
      <c r="Q15" s="6" t="s">
        <v>1153</v>
      </c>
    </row>
    <row r="16" ht="12.75" spans="6:17">
      <c r="F16" s="6"/>
      <c r="I16" s="6" t="s">
        <v>1154</v>
      </c>
      <c r="Q16" s="6" t="s">
        <v>1155</v>
      </c>
    </row>
    <row r="17" ht="12.75" spans="6:17">
      <c r="F17" s="6"/>
      <c r="I17" s="6" t="s">
        <v>1156</v>
      </c>
      <c r="Q17" s="6" t="s">
        <v>1157</v>
      </c>
    </row>
    <row r="18" ht="12.75" spans="6:17">
      <c r="F18" s="6"/>
      <c r="I18" s="362" t="s">
        <v>1158</v>
      </c>
      <c r="J18" s="216"/>
      <c r="K18" s="216"/>
      <c r="L18" s="216"/>
      <c r="M18" s="216"/>
      <c r="N18" s="216"/>
      <c r="O18" s="216"/>
      <c r="Q18" s="6" t="s">
        <v>1159</v>
      </c>
    </row>
    <row r="19" ht="12.75" spans="6:17">
      <c r="F19" s="6"/>
      <c r="I19" s="362" t="s">
        <v>1160</v>
      </c>
      <c r="J19" s="216"/>
      <c r="K19" s="216"/>
      <c r="L19" s="216"/>
      <c r="M19" s="216"/>
      <c r="N19" s="216"/>
      <c r="O19" s="216"/>
      <c r="Q19" s="6" t="s">
        <v>1161</v>
      </c>
    </row>
    <row r="20" ht="12.75" spans="6:17">
      <c r="F20" s="6"/>
      <c r="I20" s="362" t="s">
        <v>1162</v>
      </c>
      <c r="J20" s="216"/>
      <c r="K20" s="216"/>
      <c r="L20" s="216"/>
      <c r="M20" s="216"/>
      <c r="N20" s="216"/>
      <c r="O20" s="216"/>
      <c r="Q20" s="6" t="s">
        <v>1163</v>
      </c>
    </row>
    <row r="21" ht="12.75" spans="6:17">
      <c r="F21" s="6"/>
      <c r="I21" s="362" t="s">
        <v>1164</v>
      </c>
      <c r="J21" s="216"/>
      <c r="K21" s="216"/>
      <c r="L21" s="216"/>
      <c r="M21" s="216"/>
      <c r="N21" s="216"/>
      <c r="O21" s="216"/>
      <c r="Q21" s="6" t="s">
        <v>1165</v>
      </c>
    </row>
    <row r="22" ht="12.75" spans="6:17">
      <c r="F22" s="6"/>
      <c r="I22" s="362" t="s">
        <v>1166</v>
      </c>
      <c r="J22" s="216"/>
      <c r="K22" s="216"/>
      <c r="L22" s="216"/>
      <c r="M22" s="216"/>
      <c r="N22" s="216"/>
      <c r="O22" s="216"/>
      <c r="Q22" s="6" t="s">
        <v>1167</v>
      </c>
    </row>
    <row r="23" ht="12.75" spans="6:17">
      <c r="F23" s="6"/>
      <c r="I23" s="362" t="s">
        <v>1168</v>
      </c>
      <c r="J23" s="216"/>
      <c r="K23" s="216"/>
      <c r="L23" s="216"/>
      <c r="M23" s="216"/>
      <c r="N23" s="216"/>
      <c r="O23" s="216"/>
      <c r="Q23" s="6" t="s">
        <v>1169</v>
      </c>
    </row>
    <row r="24" ht="12.75" spans="6:17">
      <c r="F24" s="6"/>
      <c r="I24" s="362" t="s">
        <v>1170</v>
      </c>
      <c r="J24" s="216"/>
      <c r="K24" s="216"/>
      <c r="L24" s="216"/>
      <c r="M24" s="216"/>
      <c r="N24" s="216"/>
      <c r="O24" s="216"/>
      <c r="Q24" s="6" t="s">
        <v>1171</v>
      </c>
    </row>
    <row r="25" ht="12.75" spans="6:17">
      <c r="F25" s="6"/>
      <c r="I25" s="362" t="s">
        <v>1172</v>
      </c>
      <c r="J25" s="216"/>
      <c r="K25" s="216"/>
      <c r="L25" s="216"/>
      <c r="M25" s="216"/>
      <c r="N25" s="216"/>
      <c r="O25" s="216"/>
      <c r="Q25" s="6" t="s">
        <v>1173</v>
      </c>
    </row>
    <row r="26" ht="12.75" spans="6:17">
      <c r="F26" s="6"/>
      <c r="I26" s="362" t="s">
        <v>1174</v>
      </c>
      <c r="J26" s="216"/>
      <c r="K26" s="216"/>
      <c r="L26" s="216"/>
      <c r="M26" s="216"/>
      <c r="N26" s="216"/>
      <c r="O26" s="216"/>
      <c r="Q26" s="6" t="s">
        <v>1175</v>
      </c>
    </row>
    <row r="27" ht="12.75" spans="6:17">
      <c r="F27" s="6"/>
      <c r="I27" s="362" t="s">
        <v>1176</v>
      </c>
      <c r="J27" s="216"/>
      <c r="K27" s="216"/>
      <c r="L27" s="216"/>
      <c r="M27" s="216"/>
      <c r="N27" s="216"/>
      <c r="O27" s="216"/>
      <c r="Q27" s="6" t="s">
        <v>1177</v>
      </c>
    </row>
    <row r="28" ht="12.75" spans="6:17">
      <c r="F28" s="6"/>
      <c r="I28" s="6" t="s">
        <v>1178</v>
      </c>
      <c r="Q28" s="6" t="s">
        <v>1179</v>
      </c>
    </row>
    <row r="29" ht="12.75" spans="6:17">
      <c r="F29" s="6"/>
      <c r="I29" s="362" t="s">
        <v>1180</v>
      </c>
      <c r="J29" s="216"/>
      <c r="K29" s="216"/>
      <c r="L29" s="216"/>
      <c r="M29" s="216"/>
      <c r="N29" s="216"/>
      <c r="O29" s="216"/>
      <c r="Q29" s="6" t="s">
        <v>1181</v>
      </c>
    </row>
    <row r="30" ht="12.75" spans="9:17">
      <c r="I30" s="6" t="s">
        <v>1182</v>
      </c>
      <c r="Q30" s="6" t="s">
        <v>1183</v>
      </c>
    </row>
    <row r="31" ht="12.75" spans="9:17">
      <c r="I31" s="6" t="s">
        <v>1184</v>
      </c>
      <c r="Q31" s="6" t="s">
        <v>1185</v>
      </c>
    </row>
    <row r="32" ht="12.75" spans="9:17">
      <c r="I32" s="6" t="s">
        <v>1186</v>
      </c>
      <c r="Q32" s="6" t="s">
        <v>1187</v>
      </c>
    </row>
    <row r="33" ht="12.75" spans="9:17">
      <c r="I33" s="6" t="s">
        <v>1188</v>
      </c>
      <c r="Q33" s="6" t="s">
        <v>1189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8"/>
  <sheetViews>
    <sheetView zoomScale="205" zoomScaleNormal="205" topLeftCell="A11" workbookViewId="0">
      <selection activeCell="A17" sqref="A17"/>
    </sheetView>
  </sheetViews>
  <sheetFormatPr defaultColWidth="9.14285714285714" defaultRowHeight="12" outlineLevelCol="7"/>
  <sheetData>
    <row r="1" ht="12.75" spans="1:1">
      <c r="A1" s="6" t="s">
        <v>1190</v>
      </c>
    </row>
    <row r="2" s="216" customFormat="1" ht="12.75" spans="1:1">
      <c r="A2" s="362" t="s">
        <v>1191</v>
      </c>
    </row>
    <row r="3" s="216" customFormat="1" ht="12.75" spans="1:1">
      <c r="A3" s="362" t="s">
        <v>1192</v>
      </c>
    </row>
    <row r="4" s="216" customFormat="1" ht="12.75" spans="1:1">
      <c r="A4" s="362" t="s">
        <v>1193</v>
      </c>
    </row>
    <row r="5" s="216" customFormat="1" ht="12.75" spans="1:1">
      <c r="A5" s="362" t="s">
        <v>1194</v>
      </c>
    </row>
    <row r="6" s="216" customFormat="1" ht="12.75" spans="1:1">
      <c r="A6" s="362" t="s">
        <v>1195</v>
      </c>
    </row>
    <row r="7" ht="12.75" spans="1:1">
      <c r="A7" s="6" t="s">
        <v>1196</v>
      </c>
    </row>
    <row r="8" ht="12.75" spans="1:1">
      <c r="A8" s="6" t="s">
        <v>1197</v>
      </c>
    </row>
    <row r="9" ht="12.75" spans="1:1">
      <c r="A9" s="6" t="s">
        <v>1198</v>
      </c>
    </row>
    <row r="10" ht="12.75" spans="1:1">
      <c r="A10" s="6" t="s">
        <v>1199</v>
      </c>
    </row>
    <row r="11" ht="12.75" spans="1:1">
      <c r="A11" s="6" t="s">
        <v>1200</v>
      </c>
    </row>
    <row r="12" ht="12.75" spans="1:1">
      <c r="A12" s="6" t="s">
        <v>1201</v>
      </c>
    </row>
    <row r="17" ht="14.25" spans="1:1">
      <c r="A17" s="5" t="s">
        <v>1202</v>
      </c>
    </row>
    <row r="18" ht="12.75" spans="1:1">
      <c r="A18" s="6" t="s">
        <v>1203</v>
      </c>
    </row>
    <row r="19" ht="12.75" spans="1:8">
      <c r="A19" s="362" t="s">
        <v>1204</v>
      </c>
      <c r="B19" s="216"/>
      <c r="C19" s="216"/>
      <c r="D19" s="216"/>
      <c r="E19" s="216"/>
      <c r="F19" s="216"/>
      <c r="G19" s="216"/>
      <c r="H19" s="216"/>
    </row>
    <row r="20" ht="12.75" spans="1:8">
      <c r="A20" s="362" t="s">
        <v>1205</v>
      </c>
      <c r="B20" s="216"/>
      <c r="C20" s="216"/>
      <c r="D20" s="216"/>
      <c r="E20" s="216"/>
      <c r="F20" s="216"/>
      <c r="G20" s="216"/>
      <c r="H20" s="216"/>
    </row>
    <row r="21" ht="12.75" spans="1:8">
      <c r="A21" s="362" t="s">
        <v>1206</v>
      </c>
      <c r="B21" s="216"/>
      <c r="C21" s="216"/>
      <c r="D21" s="216"/>
      <c r="E21" s="216"/>
      <c r="F21" s="216"/>
      <c r="G21" s="216"/>
      <c r="H21" s="216"/>
    </row>
    <row r="22" ht="12.75" spans="1:1">
      <c r="A22" s="6" t="s">
        <v>1207</v>
      </c>
    </row>
    <row r="23" ht="12.75" spans="1:1">
      <c r="A23" s="6" t="s">
        <v>1208</v>
      </c>
    </row>
    <row r="24" ht="12.75" spans="1:1">
      <c r="A24" s="6" t="s">
        <v>1209</v>
      </c>
    </row>
    <row r="25" ht="12.75" spans="1:1">
      <c r="A25" s="6" t="s">
        <v>1210</v>
      </c>
    </row>
    <row r="26" ht="12.75" spans="1:1">
      <c r="A26" s="6" t="s">
        <v>1211</v>
      </c>
    </row>
    <row r="27" ht="12.75" spans="1:1">
      <c r="A27" s="6" t="s">
        <v>1212</v>
      </c>
    </row>
    <row r="28" ht="12.75" spans="1:1">
      <c r="A28" s="6" t="s">
        <v>1213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856"/>
  <sheetViews>
    <sheetView zoomScale="130" zoomScaleNormal="130" workbookViewId="0">
      <selection activeCell="M121" sqref="M121"/>
    </sheetView>
  </sheetViews>
  <sheetFormatPr defaultColWidth="9.14285714285714" defaultRowHeight="12" outlineLevelCol="6"/>
  <cols>
    <col min="1" max="1" width="12.8571428571429"/>
    <col min="4" max="6" width="12.8571428571429"/>
  </cols>
  <sheetData>
    <row r="1" spans="1:1">
      <c r="A1" s="12" t="s">
        <v>1214</v>
      </c>
    </row>
    <row r="2" spans="1:7">
      <c r="A2" s="20"/>
      <c r="B2" s="363" t="s">
        <v>0</v>
      </c>
      <c r="C2" s="363" t="s">
        <v>1</v>
      </c>
      <c r="D2" s="363" t="s">
        <v>2</v>
      </c>
      <c r="E2" s="363" t="s">
        <v>3</v>
      </c>
      <c r="F2" s="363" t="s">
        <v>4</v>
      </c>
      <c r="G2" s="363" t="s">
        <v>5</v>
      </c>
    </row>
    <row r="3" hidden="1" spans="1:7">
      <c r="A3" s="364">
        <v>334042001</v>
      </c>
      <c r="B3" s="364">
        <v>2</v>
      </c>
      <c r="C3" s="364">
        <v>0</v>
      </c>
      <c r="D3" s="364">
        <v>0</v>
      </c>
      <c r="E3" s="364">
        <v>2</v>
      </c>
      <c r="F3" s="364">
        <v>1</v>
      </c>
      <c r="G3" s="364">
        <v>2921</v>
      </c>
    </row>
    <row r="4" hidden="1" spans="1:7">
      <c r="A4" s="364">
        <v>33405500121</v>
      </c>
      <c r="B4" s="364">
        <v>1</v>
      </c>
      <c r="C4" s="364">
        <v>0</v>
      </c>
      <c r="D4" s="364">
        <v>0</v>
      </c>
      <c r="E4" s="364">
        <v>1</v>
      </c>
      <c r="F4" s="364">
        <v>1</v>
      </c>
      <c r="G4" s="364">
        <v>345</v>
      </c>
    </row>
    <row r="5" hidden="1" spans="1:7">
      <c r="A5" s="364">
        <v>3340601</v>
      </c>
      <c r="B5" s="364">
        <v>2</v>
      </c>
      <c r="C5" s="364">
        <v>0</v>
      </c>
      <c r="D5" s="364">
        <v>0</v>
      </c>
      <c r="E5" s="364">
        <v>2</v>
      </c>
      <c r="F5" s="364">
        <v>1</v>
      </c>
      <c r="G5" s="364">
        <v>35</v>
      </c>
    </row>
    <row r="6" hidden="1" spans="1:7">
      <c r="A6" s="364">
        <v>33406400138</v>
      </c>
      <c r="B6" s="364">
        <v>1</v>
      </c>
      <c r="C6" s="364">
        <v>0</v>
      </c>
      <c r="D6" s="364">
        <v>0</v>
      </c>
      <c r="E6" s="364">
        <v>1</v>
      </c>
      <c r="F6" s="364">
        <v>1</v>
      </c>
      <c r="G6" s="364">
        <v>1403</v>
      </c>
    </row>
    <row r="7" hidden="1" spans="1:7">
      <c r="A7" s="364">
        <v>33407600138</v>
      </c>
      <c r="B7" s="364">
        <v>1</v>
      </c>
      <c r="C7" s="364">
        <v>0</v>
      </c>
      <c r="D7" s="364">
        <v>0</v>
      </c>
      <c r="E7" s="364">
        <v>1</v>
      </c>
      <c r="F7" s="364">
        <v>1</v>
      </c>
      <c r="G7" s="364">
        <v>357</v>
      </c>
    </row>
    <row r="8" hidden="1" spans="1:7">
      <c r="A8" s="364">
        <v>33406900170</v>
      </c>
      <c r="B8" s="364">
        <v>2</v>
      </c>
      <c r="C8" s="364">
        <v>0</v>
      </c>
      <c r="D8" s="364">
        <v>0</v>
      </c>
      <c r="E8" s="364">
        <v>2</v>
      </c>
      <c r="F8" s="364">
        <v>1</v>
      </c>
      <c r="G8" s="364">
        <v>70</v>
      </c>
    </row>
    <row r="9" hidden="1" spans="1:7">
      <c r="A9" s="364">
        <v>33403100118</v>
      </c>
      <c r="B9" s="364">
        <v>9</v>
      </c>
      <c r="C9" s="364">
        <v>3</v>
      </c>
      <c r="D9" s="364">
        <v>0.3333333333</v>
      </c>
      <c r="E9" s="364">
        <v>6</v>
      </c>
      <c r="F9" s="364">
        <v>0.6666666667</v>
      </c>
      <c r="G9" s="364">
        <v>8004</v>
      </c>
    </row>
    <row r="10" hidden="1" spans="1:7">
      <c r="A10" s="364">
        <v>33406600190</v>
      </c>
      <c r="B10" s="364">
        <v>5</v>
      </c>
      <c r="C10" s="364">
        <v>2</v>
      </c>
      <c r="D10" s="364">
        <v>0.4</v>
      </c>
      <c r="E10" s="364">
        <v>3</v>
      </c>
      <c r="F10" s="364">
        <v>0.6</v>
      </c>
      <c r="G10" s="364">
        <v>533</v>
      </c>
    </row>
    <row r="11" hidden="1" spans="1:7">
      <c r="A11" s="364">
        <v>33405400131</v>
      </c>
      <c r="B11" s="364">
        <v>2</v>
      </c>
      <c r="C11" s="364">
        <v>1</v>
      </c>
      <c r="D11" s="364">
        <v>0.5</v>
      </c>
      <c r="E11" s="364">
        <v>1</v>
      </c>
      <c r="F11" s="364">
        <v>0.5</v>
      </c>
      <c r="G11" s="364">
        <v>4451</v>
      </c>
    </row>
    <row r="12" hidden="1" spans="1:7">
      <c r="A12" s="364">
        <v>33406100124</v>
      </c>
      <c r="B12" s="364">
        <v>2</v>
      </c>
      <c r="C12" s="364">
        <v>1</v>
      </c>
      <c r="D12" s="364">
        <v>0.5</v>
      </c>
      <c r="E12" s="364">
        <v>1</v>
      </c>
      <c r="F12" s="364">
        <v>0.5</v>
      </c>
      <c r="G12" s="364">
        <v>3675</v>
      </c>
    </row>
    <row r="13" hidden="1" spans="1:7">
      <c r="A13" s="364">
        <v>33405500102</v>
      </c>
      <c r="B13" s="364">
        <v>2</v>
      </c>
      <c r="C13" s="364">
        <v>1</v>
      </c>
      <c r="D13" s="364">
        <v>0.5</v>
      </c>
      <c r="E13" s="364">
        <v>1</v>
      </c>
      <c r="F13" s="364">
        <v>0.5</v>
      </c>
      <c r="G13" s="364">
        <v>1247</v>
      </c>
    </row>
    <row r="14" hidden="1" spans="1:7">
      <c r="A14" s="364">
        <v>33406600180</v>
      </c>
      <c r="B14" s="364">
        <v>10</v>
      </c>
      <c r="C14" s="364">
        <v>5</v>
      </c>
      <c r="D14" s="364">
        <v>0.5</v>
      </c>
      <c r="E14" s="364">
        <v>5</v>
      </c>
      <c r="F14" s="364">
        <v>0.5</v>
      </c>
      <c r="G14" s="364">
        <v>548</v>
      </c>
    </row>
    <row r="15" hidden="1" spans="1:7">
      <c r="A15" s="364">
        <v>33406300140</v>
      </c>
      <c r="B15" s="364">
        <v>2</v>
      </c>
      <c r="C15" s="364">
        <v>1</v>
      </c>
      <c r="D15" s="364">
        <v>0.5</v>
      </c>
      <c r="E15" s="364">
        <v>1</v>
      </c>
      <c r="F15" s="364">
        <v>0.5</v>
      </c>
      <c r="G15" s="364">
        <v>714</v>
      </c>
    </row>
    <row r="16" hidden="1" spans="1:7">
      <c r="A16" s="364">
        <v>33406900131</v>
      </c>
      <c r="B16" s="364">
        <v>4</v>
      </c>
      <c r="C16" s="364">
        <v>2</v>
      </c>
      <c r="D16" s="364">
        <v>0.5</v>
      </c>
      <c r="E16" s="364">
        <v>2</v>
      </c>
      <c r="F16" s="364">
        <v>0.5</v>
      </c>
      <c r="G16" s="364">
        <v>1514</v>
      </c>
    </row>
    <row r="17" hidden="1" spans="1:7">
      <c r="A17" s="364">
        <v>33403300125</v>
      </c>
      <c r="B17" s="364">
        <v>2</v>
      </c>
      <c r="C17" s="364">
        <v>1</v>
      </c>
      <c r="D17" s="364">
        <v>0.5</v>
      </c>
      <c r="E17" s="364">
        <v>1</v>
      </c>
      <c r="F17" s="364">
        <v>0.5</v>
      </c>
      <c r="G17" s="364">
        <v>4024</v>
      </c>
    </row>
    <row r="18" hidden="1" spans="1:7">
      <c r="A18" s="364">
        <v>33403100114</v>
      </c>
      <c r="B18" s="364">
        <v>2</v>
      </c>
      <c r="C18" s="364">
        <v>1</v>
      </c>
      <c r="D18" s="364">
        <v>0.5</v>
      </c>
      <c r="E18" s="364">
        <v>1</v>
      </c>
      <c r="F18" s="364">
        <v>0.5</v>
      </c>
      <c r="G18" s="364">
        <v>2603</v>
      </c>
    </row>
    <row r="19" hidden="1" spans="1:7">
      <c r="A19" s="364">
        <v>33405013001</v>
      </c>
      <c r="B19" s="364">
        <v>4</v>
      </c>
      <c r="C19" s="364">
        <v>2</v>
      </c>
      <c r="D19" s="364">
        <v>0.5</v>
      </c>
      <c r="E19" s="364">
        <v>2</v>
      </c>
      <c r="F19" s="364">
        <v>0.5</v>
      </c>
      <c r="G19" s="364">
        <v>4216</v>
      </c>
    </row>
    <row r="20" hidden="1" spans="1:7">
      <c r="A20" s="364">
        <v>334080102</v>
      </c>
      <c r="B20" s="364">
        <v>11</v>
      </c>
      <c r="C20" s="364">
        <v>6</v>
      </c>
      <c r="D20" s="364">
        <v>0.5454545455</v>
      </c>
      <c r="E20" s="364">
        <v>5</v>
      </c>
      <c r="F20" s="364">
        <v>0.4545454545</v>
      </c>
      <c r="G20" s="364">
        <v>5255</v>
      </c>
    </row>
    <row r="21" spans="1:7">
      <c r="A21" s="364">
        <v>3340201</v>
      </c>
      <c r="B21" s="364">
        <v>475</v>
      </c>
      <c r="C21" s="364">
        <v>264</v>
      </c>
      <c r="D21" s="364">
        <v>0.5557894737</v>
      </c>
      <c r="E21" s="364">
        <v>211</v>
      </c>
      <c r="F21" s="364">
        <v>0.4442105263</v>
      </c>
      <c r="G21" s="364">
        <v>169</v>
      </c>
    </row>
    <row r="22" spans="1:7">
      <c r="A22" s="364">
        <v>33401010911</v>
      </c>
      <c r="B22" s="364">
        <v>5865</v>
      </c>
      <c r="C22" s="364">
        <v>3274</v>
      </c>
      <c r="D22" s="364">
        <v>0.558226769</v>
      </c>
      <c r="E22" s="364">
        <v>2591</v>
      </c>
      <c r="F22" s="364">
        <v>0.441773231</v>
      </c>
      <c r="G22" s="364">
        <v>1637</v>
      </c>
    </row>
    <row r="23" spans="1:7">
      <c r="A23" s="364">
        <v>3340501</v>
      </c>
      <c r="B23" s="364">
        <v>723</v>
      </c>
      <c r="C23" s="364">
        <v>415</v>
      </c>
      <c r="D23" s="364">
        <v>0.5739972337</v>
      </c>
      <c r="E23" s="364">
        <v>308</v>
      </c>
      <c r="F23" s="364">
        <v>0.4260027663</v>
      </c>
      <c r="G23" s="364">
        <v>492</v>
      </c>
    </row>
    <row r="24" hidden="1" spans="1:7">
      <c r="A24" s="364">
        <v>33408200110</v>
      </c>
      <c r="B24" s="364">
        <v>12</v>
      </c>
      <c r="C24" s="364">
        <v>7</v>
      </c>
      <c r="D24" s="364">
        <v>0.5833333333</v>
      </c>
      <c r="E24" s="364">
        <v>5</v>
      </c>
      <c r="F24" s="364">
        <v>0.4166666667</v>
      </c>
      <c r="G24" s="364">
        <v>3172</v>
      </c>
    </row>
    <row r="25" hidden="1" spans="1:7">
      <c r="A25" s="364">
        <v>33406700145</v>
      </c>
      <c r="B25" s="364">
        <v>5</v>
      </c>
      <c r="C25" s="364">
        <v>3</v>
      </c>
      <c r="D25" s="364">
        <v>0.6</v>
      </c>
      <c r="E25" s="364">
        <v>2</v>
      </c>
      <c r="F25" s="364">
        <v>0.4</v>
      </c>
      <c r="G25" s="364">
        <v>2639</v>
      </c>
    </row>
    <row r="26" hidden="1" spans="1:7">
      <c r="A26" s="364">
        <v>33404700102</v>
      </c>
      <c r="B26" s="364">
        <v>5</v>
      </c>
      <c r="C26" s="364">
        <v>3</v>
      </c>
      <c r="D26" s="364">
        <v>0.6</v>
      </c>
      <c r="E26" s="364">
        <v>2</v>
      </c>
      <c r="F26" s="364">
        <v>0.4</v>
      </c>
      <c r="G26" s="364">
        <v>831</v>
      </c>
    </row>
    <row r="27" hidden="1" spans="1:7">
      <c r="A27" s="364">
        <v>33404100103</v>
      </c>
      <c r="B27" s="364">
        <v>15</v>
      </c>
      <c r="C27" s="364">
        <v>9</v>
      </c>
      <c r="D27" s="364">
        <v>0.6</v>
      </c>
      <c r="E27" s="364">
        <v>6</v>
      </c>
      <c r="F27" s="364">
        <v>0.4</v>
      </c>
      <c r="G27" s="364">
        <v>3718</v>
      </c>
    </row>
    <row r="28" hidden="1" spans="1:7">
      <c r="A28" s="364">
        <v>33406600130</v>
      </c>
      <c r="B28" s="364">
        <v>5</v>
      </c>
      <c r="C28" s="364">
        <v>3</v>
      </c>
      <c r="D28" s="364">
        <v>0.6</v>
      </c>
      <c r="E28" s="364">
        <v>2</v>
      </c>
      <c r="F28" s="364">
        <v>0.4</v>
      </c>
      <c r="G28" s="364">
        <v>2108</v>
      </c>
    </row>
    <row r="29" spans="1:7">
      <c r="A29" s="364">
        <v>33401010912</v>
      </c>
      <c r="B29" s="364">
        <v>5673</v>
      </c>
      <c r="C29" s="364">
        <v>3432</v>
      </c>
      <c r="D29" s="364">
        <v>0.6049709149</v>
      </c>
      <c r="E29" s="364">
        <v>2241</v>
      </c>
      <c r="F29" s="364">
        <v>0.3950290851</v>
      </c>
      <c r="G29" s="364">
        <v>1511</v>
      </c>
    </row>
    <row r="30" spans="1:7">
      <c r="A30" s="364">
        <v>33401010530</v>
      </c>
      <c r="B30" s="364">
        <v>3011</v>
      </c>
      <c r="C30" s="364">
        <v>1882</v>
      </c>
      <c r="D30" s="364">
        <v>0.6250415144</v>
      </c>
      <c r="E30" s="364">
        <v>1129</v>
      </c>
      <c r="F30" s="364">
        <v>0.3749584856</v>
      </c>
      <c r="G30" s="364">
        <v>952</v>
      </c>
    </row>
    <row r="31" hidden="1" spans="1:7">
      <c r="A31" s="364">
        <v>33407700113</v>
      </c>
      <c r="B31" s="364">
        <v>3</v>
      </c>
      <c r="C31" s="364">
        <v>2</v>
      </c>
      <c r="D31" s="364">
        <v>0.6666666667</v>
      </c>
      <c r="E31" s="364">
        <v>1</v>
      </c>
      <c r="F31" s="364">
        <v>0.3333333333</v>
      </c>
      <c r="G31" s="364">
        <v>460</v>
      </c>
    </row>
    <row r="32" hidden="1" spans="1:7">
      <c r="A32" s="364">
        <v>33403200127</v>
      </c>
      <c r="B32" s="364">
        <v>3</v>
      </c>
      <c r="C32" s="364">
        <v>2</v>
      </c>
      <c r="D32" s="364">
        <v>0.6666666667</v>
      </c>
      <c r="E32" s="364">
        <v>1</v>
      </c>
      <c r="F32" s="364">
        <v>0.3333333333</v>
      </c>
      <c r="G32" s="364">
        <v>827</v>
      </c>
    </row>
    <row r="33" hidden="1" spans="1:7">
      <c r="A33" s="364">
        <v>33404010305</v>
      </c>
      <c r="B33" s="364">
        <v>6</v>
      </c>
      <c r="C33" s="364">
        <v>4</v>
      </c>
      <c r="D33" s="364">
        <v>0.6666666667</v>
      </c>
      <c r="E33" s="364">
        <v>2</v>
      </c>
      <c r="F33" s="364">
        <v>0.3333333333</v>
      </c>
      <c r="G33" s="364">
        <v>2451</v>
      </c>
    </row>
    <row r="34" hidden="1" spans="1:7">
      <c r="A34" s="364">
        <v>33404010304</v>
      </c>
      <c r="B34" s="364">
        <v>6</v>
      </c>
      <c r="C34" s="364">
        <v>4</v>
      </c>
      <c r="D34" s="364">
        <v>0.6666666667</v>
      </c>
      <c r="E34" s="364">
        <v>2</v>
      </c>
      <c r="F34" s="364">
        <v>0.3333333333</v>
      </c>
      <c r="G34" s="364">
        <v>2102</v>
      </c>
    </row>
    <row r="35" hidden="1" spans="1:7">
      <c r="A35" s="364">
        <v>33405800125</v>
      </c>
      <c r="B35" s="364">
        <v>3</v>
      </c>
      <c r="C35" s="364">
        <v>2</v>
      </c>
      <c r="D35" s="364">
        <v>0.6666666667</v>
      </c>
      <c r="E35" s="364">
        <v>1</v>
      </c>
      <c r="F35" s="364">
        <v>0.3333333333</v>
      </c>
      <c r="G35" s="364">
        <v>1703</v>
      </c>
    </row>
    <row r="36" hidden="1" spans="1:7">
      <c r="A36" s="364">
        <v>33406300142</v>
      </c>
      <c r="B36" s="364">
        <v>3</v>
      </c>
      <c r="C36" s="364">
        <v>2</v>
      </c>
      <c r="D36" s="364">
        <v>0.6666666667</v>
      </c>
      <c r="E36" s="364">
        <v>1</v>
      </c>
      <c r="F36" s="364">
        <v>0.3333333333</v>
      </c>
      <c r="G36" s="364">
        <v>2116</v>
      </c>
    </row>
    <row r="37" hidden="1" spans="1:7">
      <c r="A37" s="364">
        <v>33406900132</v>
      </c>
      <c r="B37" s="364">
        <v>3</v>
      </c>
      <c r="C37" s="364">
        <v>2</v>
      </c>
      <c r="D37" s="364">
        <v>0.6666666667</v>
      </c>
      <c r="E37" s="364">
        <v>1</v>
      </c>
      <c r="F37" s="364">
        <v>0.3333333333</v>
      </c>
      <c r="G37" s="364">
        <v>516</v>
      </c>
    </row>
    <row r="38" hidden="1" spans="1:7">
      <c r="A38" s="364">
        <v>33406200139</v>
      </c>
      <c r="B38" s="364">
        <v>3</v>
      </c>
      <c r="C38" s="364">
        <v>2</v>
      </c>
      <c r="D38" s="364">
        <v>0.6666666667</v>
      </c>
      <c r="E38" s="364">
        <v>1</v>
      </c>
      <c r="F38" s="364">
        <v>0.3333333333</v>
      </c>
      <c r="G38" s="364">
        <v>663</v>
      </c>
    </row>
    <row r="39" hidden="1" spans="1:7">
      <c r="A39" s="364">
        <v>33406100108</v>
      </c>
      <c r="B39" s="364">
        <v>9</v>
      </c>
      <c r="C39" s="364">
        <v>6</v>
      </c>
      <c r="D39" s="364">
        <v>0.6666666667</v>
      </c>
      <c r="E39" s="364">
        <v>3</v>
      </c>
      <c r="F39" s="364">
        <v>0.3333333333</v>
      </c>
      <c r="G39" s="364">
        <v>666</v>
      </c>
    </row>
    <row r="40" hidden="1" spans="1:7">
      <c r="A40" s="364">
        <v>33405600120</v>
      </c>
      <c r="B40" s="364">
        <v>6</v>
      </c>
      <c r="C40" s="364">
        <v>4</v>
      </c>
      <c r="D40" s="364">
        <v>0.6666666667</v>
      </c>
      <c r="E40" s="364">
        <v>2</v>
      </c>
      <c r="F40" s="364">
        <v>0.3333333333</v>
      </c>
      <c r="G40" s="364">
        <v>1888</v>
      </c>
    </row>
    <row r="41" spans="1:7">
      <c r="A41" s="364">
        <v>3340101</v>
      </c>
      <c r="B41" s="364">
        <v>1083</v>
      </c>
      <c r="C41" s="364">
        <v>743</v>
      </c>
      <c r="D41" s="364">
        <v>0.6860572484</v>
      </c>
      <c r="E41" s="364">
        <v>340</v>
      </c>
      <c r="F41" s="364">
        <v>0.3139427516</v>
      </c>
      <c r="G41" s="364">
        <v>528</v>
      </c>
    </row>
    <row r="42" hidden="1" spans="1:7">
      <c r="A42" s="364">
        <v>334050130</v>
      </c>
      <c r="B42" s="364">
        <v>16</v>
      </c>
      <c r="C42" s="364">
        <v>11</v>
      </c>
      <c r="D42" s="364">
        <v>0.6875</v>
      </c>
      <c r="E42" s="364">
        <v>5</v>
      </c>
      <c r="F42" s="364">
        <v>0.3125</v>
      </c>
      <c r="G42" s="364">
        <v>4658</v>
      </c>
    </row>
    <row r="43" hidden="1" spans="1:7">
      <c r="A43" s="364">
        <v>33405400130</v>
      </c>
      <c r="B43" s="364">
        <v>10</v>
      </c>
      <c r="C43" s="364">
        <v>7</v>
      </c>
      <c r="D43" s="364">
        <v>0.7</v>
      </c>
      <c r="E43" s="364">
        <v>3</v>
      </c>
      <c r="F43" s="364">
        <v>0.3</v>
      </c>
      <c r="G43" s="364">
        <v>6204</v>
      </c>
    </row>
    <row r="44" spans="1:7">
      <c r="A44" s="364">
        <v>33401010140</v>
      </c>
      <c r="B44" s="364">
        <v>3891</v>
      </c>
      <c r="C44" s="364">
        <v>2731</v>
      </c>
      <c r="D44" s="364">
        <v>0.7018761244</v>
      </c>
      <c r="E44" s="364">
        <v>1160</v>
      </c>
      <c r="F44" s="364">
        <v>0.2981238756</v>
      </c>
      <c r="G44" s="364">
        <v>1078</v>
      </c>
    </row>
    <row r="45" spans="1:7">
      <c r="A45" s="364">
        <v>33401010830</v>
      </c>
      <c r="B45" s="364">
        <v>3766</v>
      </c>
      <c r="C45" s="364">
        <v>2649</v>
      </c>
      <c r="D45" s="364">
        <v>0.7033988317</v>
      </c>
      <c r="E45" s="364">
        <v>1117</v>
      </c>
      <c r="F45" s="364">
        <v>0.2966011683</v>
      </c>
      <c r="G45" s="364">
        <v>1365</v>
      </c>
    </row>
    <row r="46" spans="1:7">
      <c r="A46" s="364">
        <v>33401010913</v>
      </c>
      <c r="B46" s="364">
        <v>3420</v>
      </c>
      <c r="C46" s="364">
        <v>2438</v>
      </c>
      <c r="D46" s="364">
        <v>0.7128654971</v>
      </c>
      <c r="E46" s="364">
        <v>982</v>
      </c>
      <c r="F46" s="364">
        <v>0.2871345029</v>
      </c>
      <c r="G46" s="364">
        <v>975</v>
      </c>
    </row>
    <row r="47" hidden="1" spans="1:7">
      <c r="A47" s="364">
        <v>33403100113</v>
      </c>
      <c r="B47" s="364">
        <v>7</v>
      </c>
      <c r="C47" s="364">
        <v>5</v>
      </c>
      <c r="D47" s="364">
        <v>0.7142857143</v>
      </c>
      <c r="E47" s="364">
        <v>2</v>
      </c>
      <c r="F47" s="364">
        <v>0.2857142857</v>
      </c>
      <c r="G47" s="364">
        <v>7477</v>
      </c>
    </row>
    <row r="48" hidden="1" spans="1:7">
      <c r="A48" s="364">
        <v>33406700132</v>
      </c>
      <c r="B48" s="364">
        <v>54</v>
      </c>
      <c r="C48" s="364">
        <v>39</v>
      </c>
      <c r="D48" s="364">
        <v>0.7222222222</v>
      </c>
      <c r="E48" s="364">
        <v>15</v>
      </c>
      <c r="F48" s="364">
        <v>0.2777777778</v>
      </c>
      <c r="G48" s="364">
        <v>5496</v>
      </c>
    </row>
    <row r="49" hidden="1" spans="1:7">
      <c r="A49" s="364">
        <v>334046001</v>
      </c>
      <c r="B49" s="364">
        <v>45</v>
      </c>
      <c r="C49" s="364">
        <v>33</v>
      </c>
      <c r="D49" s="364">
        <v>0.7333333333</v>
      </c>
      <c r="E49" s="364">
        <v>12</v>
      </c>
      <c r="F49" s="364">
        <v>0.2666666667</v>
      </c>
      <c r="G49" s="364">
        <v>2940</v>
      </c>
    </row>
    <row r="50" hidden="1" spans="1:7">
      <c r="A50" s="364">
        <v>33408010103</v>
      </c>
      <c r="B50" s="364">
        <v>53</v>
      </c>
      <c r="C50" s="364">
        <v>39</v>
      </c>
      <c r="D50" s="364">
        <v>0.7358490566</v>
      </c>
      <c r="E50" s="364">
        <v>14</v>
      </c>
      <c r="F50" s="364">
        <v>0.2641509434</v>
      </c>
      <c r="G50" s="364">
        <v>16130</v>
      </c>
    </row>
    <row r="51" hidden="1" spans="1:7">
      <c r="A51" s="364">
        <v>33406700133</v>
      </c>
      <c r="B51" s="364">
        <v>42</v>
      </c>
      <c r="C51" s="364">
        <v>31</v>
      </c>
      <c r="D51" s="364">
        <v>0.7380952381</v>
      </c>
      <c r="E51" s="364">
        <v>11</v>
      </c>
      <c r="F51" s="364">
        <v>0.2619047619</v>
      </c>
      <c r="G51" s="364">
        <v>4059</v>
      </c>
    </row>
    <row r="52" hidden="1" spans="1:7">
      <c r="A52" s="364">
        <v>33406300160</v>
      </c>
      <c r="B52" s="364">
        <v>4</v>
      </c>
      <c r="C52" s="364">
        <v>3</v>
      </c>
      <c r="D52" s="364">
        <v>0.75</v>
      </c>
      <c r="E52" s="364">
        <v>1</v>
      </c>
      <c r="F52" s="364">
        <v>0.25</v>
      </c>
      <c r="G52" s="364">
        <v>535</v>
      </c>
    </row>
    <row r="53" hidden="1" spans="1:7">
      <c r="A53" s="364">
        <v>33405010302</v>
      </c>
      <c r="B53" s="364">
        <v>8</v>
      </c>
      <c r="C53" s="364">
        <v>6</v>
      </c>
      <c r="D53" s="364">
        <v>0.75</v>
      </c>
      <c r="E53" s="364">
        <v>2</v>
      </c>
      <c r="F53" s="364">
        <v>0.25</v>
      </c>
      <c r="G53" s="364">
        <v>5049</v>
      </c>
    </row>
    <row r="54" hidden="1" spans="1:7">
      <c r="A54" s="364">
        <v>334080101</v>
      </c>
      <c r="B54" s="364">
        <v>4</v>
      </c>
      <c r="C54" s="364">
        <v>3</v>
      </c>
      <c r="D54" s="364">
        <v>0.75</v>
      </c>
      <c r="E54" s="364">
        <v>1</v>
      </c>
      <c r="F54" s="364">
        <v>0.25</v>
      </c>
      <c r="G54" s="364">
        <v>6192</v>
      </c>
    </row>
    <row r="55" hidden="1" spans="1:7">
      <c r="A55" s="364">
        <v>33404400103</v>
      </c>
      <c r="B55" s="364">
        <v>12</v>
      </c>
      <c r="C55" s="364">
        <v>9</v>
      </c>
      <c r="D55" s="364">
        <v>0.75</v>
      </c>
      <c r="E55" s="364">
        <v>3</v>
      </c>
      <c r="F55" s="364">
        <v>0.25</v>
      </c>
      <c r="G55" s="364">
        <v>4267</v>
      </c>
    </row>
    <row r="56" hidden="1" spans="1:7">
      <c r="A56" s="364">
        <v>33407800103</v>
      </c>
      <c r="B56" s="364">
        <v>4</v>
      </c>
      <c r="C56" s="364">
        <v>3</v>
      </c>
      <c r="D56" s="364">
        <v>0.75</v>
      </c>
      <c r="E56" s="364">
        <v>1</v>
      </c>
      <c r="F56" s="364">
        <v>0.25</v>
      </c>
      <c r="G56" s="364">
        <v>2231</v>
      </c>
    </row>
    <row r="57" hidden="1" spans="1:7">
      <c r="A57" s="364">
        <v>33408010102</v>
      </c>
      <c r="B57" s="364">
        <v>4</v>
      </c>
      <c r="C57" s="364">
        <v>3</v>
      </c>
      <c r="D57" s="364">
        <v>0.75</v>
      </c>
      <c r="E57" s="364">
        <v>1</v>
      </c>
      <c r="F57" s="364">
        <v>0.25</v>
      </c>
      <c r="G57" s="364">
        <v>12978</v>
      </c>
    </row>
    <row r="58" hidden="1" spans="1:7">
      <c r="A58" s="364">
        <v>33405800122</v>
      </c>
      <c r="B58" s="364">
        <v>8</v>
      </c>
      <c r="C58" s="364">
        <v>6</v>
      </c>
      <c r="D58" s="364">
        <v>0.75</v>
      </c>
      <c r="E58" s="364">
        <v>2</v>
      </c>
      <c r="F58" s="364">
        <v>0.25</v>
      </c>
      <c r="G58" s="364">
        <v>4471</v>
      </c>
    </row>
    <row r="59" hidden="1" spans="1:7">
      <c r="A59" s="364">
        <v>33407800102</v>
      </c>
      <c r="B59" s="364">
        <v>4</v>
      </c>
      <c r="C59" s="364">
        <v>3</v>
      </c>
      <c r="D59" s="364">
        <v>0.75</v>
      </c>
      <c r="E59" s="364">
        <v>1</v>
      </c>
      <c r="F59" s="364">
        <v>0.25</v>
      </c>
      <c r="G59" s="364">
        <v>4682</v>
      </c>
    </row>
    <row r="60" spans="1:7">
      <c r="A60" s="364">
        <v>334010102</v>
      </c>
      <c r="B60" s="364">
        <v>209710</v>
      </c>
      <c r="C60" s="364">
        <v>157759</v>
      </c>
      <c r="D60" s="364">
        <v>0.7522721854</v>
      </c>
      <c r="E60" s="364">
        <v>51951</v>
      </c>
      <c r="F60" s="364">
        <v>0.2477278146</v>
      </c>
      <c r="G60" s="364">
        <v>90538</v>
      </c>
    </row>
    <row r="61" spans="1:7">
      <c r="A61" s="364">
        <v>33401011021</v>
      </c>
      <c r="B61" s="364">
        <v>97797</v>
      </c>
      <c r="C61" s="364">
        <v>73863</v>
      </c>
      <c r="D61" s="364">
        <v>0.7552685665</v>
      </c>
      <c r="E61" s="364">
        <v>23934</v>
      </c>
      <c r="F61" s="364">
        <v>0.2447314335</v>
      </c>
      <c r="G61" s="364">
        <v>43147</v>
      </c>
    </row>
    <row r="62" spans="1:7">
      <c r="A62" s="364">
        <v>33401011022</v>
      </c>
      <c r="B62" s="364">
        <v>113052</v>
      </c>
      <c r="C62" s="364">
        <v>86052</v>
      </c>
      <c r="D62" s="364">
        <v>0.7611718501</v>
      </c>
      <c r="E62" s="364">
        <v>27000</v>
      </c>
      <c r="F62" s="364">
        <v>0.2388281499</v>
      </c>
      <c r="G62" s="364">
        <v>49274</v>
      </c>
    </row>
    <row r="63" hidden="1" spans="1:7">
      <c r="A63" s="364">
        <v>33401010331</v>
      </c>
      <c r="B63" s="364">
        <v>47</v>
      </c>
      <c r="C63" s="364">
        <v>36</v>
      </c>
      <c r="D63" s="364">
        <v>0.7659574468</v>
      </c>
      <c r="E63" s="364">
        <v>11</v>
      </c>
      <c r="F63" s="364">
        <v>0.2340425532</v>
      </c>
      <c r="G63" s="364">
        <v>6</v>
      </c>
    </row>
    <row r="64" spans="1:7">
      <c r="A64" s="364">
        <v>334010103</v>
      </c>
      <c r="B64" s="364">
        <v>55525</v>
      </c>
      <c r="C64" s="364">
        <v>42747</v>
      </c>
      <c r="D64" s="364">
        <v>0.7698694282</v>
      </c>
      <c r="E64" s="364">
        <v>12778</v>
      </c>
      <c r="F64" s="364">
        <v>0.2301305718</v>
      </c>
      <c r="G64" s="364">
        <v>24328</v>
      </c>
    </row>
    <row r="65" hidden="1" spans="1:7">
      <c r="A65" s="364">
        <v>33405011034</v>
      </c>
      <c r="B65" s="364">
        <v>48</v>
      </c>
      <c r="C65" s="364">
        <v>37</v>
      </c>
      <c r="D65" s="364">
        <v>0.7708333333</v>
      </c>
      <c r="E65" s="364">
        <v>11</v>
      </c>
      <c r="F65" s="364">
        <v>0.2291666667</v>
      </c>
      <c r="G65" s="364">
        <v>8828</v>
      </c>
    </row>
    <row r="66" spans="1:7">
      <c r="A66" s="364">
        <v>33401010831</v>
      </c>
      <c r="B66" s="364">
        <v>54225</v>
      </c>
      <c r="C66" s="364">
        <v>42013</v>
      </c>
      <c r="D66" s="364">
        <v>0.7747902259</v>
      </c>
      <c r="E66" s="364">
        <v>12212</v>
      </c>
      <c r="F66" s="364">
        <v>0.2252097741</v>
      </c>
      <c r="G66" s="364">
        <v>24201</v>
      </c>
    </row>
    <row r="67" spans="1:7">
      <c r="A67" s="364">
        <v>334010104</v>
      </c>
      <c r="B67" s="364">
        <v>151779</v>
      </c>
      <c r="C67" s="364">
        <v>117774</v>
      </c>
      <c r="D67" s="364">
        <v>0.7759571482</v>
      </c>
      <c r="E67" s="364">
        <v>34005</v>
      </c>
      <c r="F67" s="364">
        <v>0.2240428518</v>
      </c>
      <c r="G67" s="364">
        <v>66549</v>
      </c>
    </row>
    <row r="68" spans="1:7">
      <c r="A68" s="364">
        <v>334010105</v>
      </c>
      <c r="B68" s="364">
        <v>59935</v>
      </c>
      <c r="C68" s="364">
        <v>46508</v>
      </c>
      <c r="D68" s="364">
        <v>0.7759739718</v>
      </c>
      <c r="E68" s="364">
        <v>13427</v>
      </c>
      <c r="F68" s="364">
        <v>0.2240260282</v>
      </c>
      <c r="G68" s="364">
        <v>27908</v>
      </c>
    </row>
    <row r="69" hidden="1" spans="1:7">
      <c r="A69" s="364">
        <v>33406200154</v>
      </c>
      <c r="B69" s="364">
        <v>9</v>
      </c>
      <c r="C69" s="364">
        <v>7</v>
      </c>
      <c r="D69" s="364">
        <v>0.7777777778</v>
      </c>
      <c r="E69" s="364">
        <v>2</v>
      </c>
      <c r="F69" s="364">
        <v>0.2222222222</v>
      </c>
      <c r="G69" s="364">
        <v>659</v>
      </c>
    </row>
    <row r="70" hidden="1" spans="1:7">
      <c r="A70" s="364">
        <v>33406400136</v>
      </c>
      <c r="B70" s="364">
        <v>9</v>
      </c>
      <c r="C70" s="364">
        <v>7</v>
      </c>
      <c r="D70" s="364">
        <v>0.7777777778</v>
      </c>
      <c r="E70" s="364">
        <v>2</v>
      </c>
      <c r="F70" s="364">
        <v>0.2222222222</v>
      </c>
      <c r="G70" s="364">
        <v>1790</v>
      </c>
    </row>
    <row r="71" hidden="1" spans="1:7">
      <c r="A71" s="364">
        <v>334083001</v>
      </c>
      <c r="B71" s="364">
        <v>59</v>
      </c>
      <c r="C71" s="364">
        <v>46</v>
      </c>
      <c r="D71" s="364">
        <v>0.7796610169</v>
      </c>
      <c r="E71" s="364">
        <v>13</v>
      </c>
      <c r="F71" s="364">
        <v>0.2203389831</v>
      </c>
      <c r="G71" s="364">
        <v>13185</v>
      </c>
    </row>
    <row r="72" spans="1:7">
      <c r="A72" s="364">
        <v>334010107</v>
      </c>
      <c r="B72" s="364">
        <v>6120</v>
      </c>
      <c r="C72" s="364">
        <v>4798</v>
      </c>
      <c r="D72" s="364">
        <v>0.7839869281</v>
      </c>
      <c r="E72" s="364">
        <v>1322</v>
      </c>
      <c r="F72" s="364">
        <v>0.2160130719</v>
      </c>
      <c r="G72" s="364">
        <v>2454</v>
      </c>
    </row>
    <row r="73" spans="1:7">
      <c r="A73" s="364">
        <v>33401011023</v>
      </c>
      <c r="B73" s="364">
        <v>158831</v>
      </c>
      <c r="C73" s="364">
        <v>124876</v>
      </c>
      <c r="D73" s="364">
        <v>0.7862193149</v>
      </c>
      <c r="E73" s="364">
        <v>33955</v>
      </c>
      <c r="F73" s="364">
        <v>0.2137806851</v>
      </c>
      <c r="G73" s="364">
        <v>71208</v>
      </c>
    </row>
    <row r="74" spans="1:7">
      <c r="A74" s="364">
        <v>33401600117</v>
      </c>
      <c r="B74" s="364">
        <v>1418</v>
      </c>
      <c r="C74" s="364">
        <v>1115</v>
      </c>
      <c r="D74" s="364">
        <v>0.7863187588</v>
      </c>
      <c r="E74" s="364">
        <v>303</v>
      </c>
      <c r="F74" s="364">
        <v>0.2136812412</v>
      </c>
      <c r="G74" s="364">
        <v>1028</v>
      </c>
    </row>
    <row r="75" hidden="1" spans="1:7">
      <c r="A75" s="364">
        <v>33406700131</v>
      </c>
      <c r="B75" s="364">
        <v>61</v>
      </c>
      <c r="C75" s="364">
        <v>48</v>
      </c>
      <c r="D75" s="364">
        <v>0.7868852459</v>
      </c>
      <c r="E75" s="364">
        <v>13</v>
      </c>
      <c r="F75" s="364">
        <v>0.2131147541</v>
      </c>
      <c r="G75" s="364">
        <v>2585</v>
      </c>
    </row>
    <row r="76" hidden="1" spans="1:7">
      <c r="A76" s="364">
        <v>33404100101</v>
      </c>
      <c r="B76" s="364">
        <v>33</v>
      </c>
      <c r="C76" s="364">
        <v>26</v>
      </c>
      <c r="D76" s="364">
        <v>0.7878787879</v>
      </c>
      <c r="E76" s="364">
        <v>7</v>
      </c>
      <c r="F76" s="364">
        <v>0.2121212121</v>
      </c>
      <c r="G76" s="364">
        <v>11065</v>
      </c>
    </row>
    <row r="77" hidden="1" spans="1:7">
      <c r="A77" s="364">
        <v>33405012004</v>
      </c>
      <c r="B77" s="364">
        <v>19</v>
      </c>
      <c r="C77" s="364">
        <v>15</v>
      </c>
      <c r="D77" s="364">
        <v>0.7894736842</v>
      </c>
      <c r="E77" s="364">
        <v>4</v>
      </c>
      <c r="F77" s="364">
        <v>0.2105263158</v>
      </c>
      <c r="G77" s="364">
        <v>8674</v>
      </c>
    </row>
    <row r="78" spans="1:7">
      <c r="A78" s="364">
        <v>33401010531</v>
      </c>
      <c r="B78" s="364">
        <v>61195</v>
      </c>
      <c r="C78" s="364">
        <v>48342</v>
      </c>
      <c r="D78" s="364">
        <v>0.7899665005</v>
      </c>
      <c r="E78" s="364">
        <v>12853</v>
      </c>
      <c r="F78" s="364">
        <v>0.2100334995</v>
      </c>
      <c r="G78" s="364">
        <v>28955</v>
      </c>
    </row>
    <row r="79" spans="1:7">
      <c r="A79" s="364">
        <v>334010101</v>
      </c>
      <c r="B79" s="364">
        <v>89932</v>
      </c>
      <c r="C79" s="364">
        <v>71685</v>
      </c>
      <c r="D79" s="364">
        <v>0.797102255</v>
      </c>
      <c r="E79" s="364">
        <v>18247</v>
      </c>
      <c r="F79" s="364">
        <v>0.202897745</v>
      </c>
      <c r="G79" s="364">
        <v>43000</v>
      </c>
    </row>
    <row r="80" spans="1:7">
      <c r="A80" s="364">
        <v>33401010141</v>
      </c>
      <c r="B80" s="364">
        <v>96372</v>
      </c>
      <c r="C80" s="364">
        <v>76991</v>
      </c>
      <c r="D80" s="364">
        <v>0.7988938696</v>
      </c>
      <c r="E80" s="364">
        <v>19381</v>
      </c>
      <c r="F80" s="364">
        <v>0.2011061304</v>
      </c>
      <c r="G80" s="364">
        <v>47602</v>
      </c>
    </row>
    <row r="81" hidden="1" spans="1:7">
      <c r="A81" s="364">
        <v>33406100109</v>
      </c>
      <c r="B81" s="364">
        <v>40</v>
      </c>
      <c r="C81" s="364">
        <v>32</v>
      </c>
      <c r="D81" s="364">
        <v>0.8</v>
      </c>
      <c r="E81" s="364">
        <v>8</v>
      </c>
      <c r="F81" s="364">
        <v>0.2</v>
      </c>
      <c r="G81" s="364">
        <v>7467</v>
      </c>
    </row>
    <row r="82" hidden="1" spans="1:7">
      <c r="A82" s="364">
        <v>33407700116</v>
      </c>
      <c r="B82" s="364">
        <v>5</v>
      </c>
      <c r="C82" s="364">
        <v>4</v>
      </c>
      <c r="D82" s="364">
        <v>0.8</v>
      </c>
      <c r="E82" s="364">
        <v>1</v>
      </c>
      <c r="F82" s="364">
        <v>0.2</v>
      </c>
      <c r="G82" s="364">
        <v>572</v>
      </c>
    </row>
    <row r="83" hidden="1" spans="1:7">
      <c r="A83" s="364">
        <v>33406600161</v>
      </c>
      <c r="B83" s="364">
        <v>10</v>
      </c>
      <c r="C83" s="364">
        <v>8</v>
      </c>
      <c r="D83" s="364">
        <v>0.8</v>
      </c>
      <c r="E83" s="364">
        <v>2</v>
      </c>
      <c r="F83" s="364">
        <v>0.2</v>
      </c>
      <c r="G83" s="364">
        <v>6625</v>
      </c>
    </row>
    <row r="84" hidden="1" spans="1:7">
      <c r="A84" s="364">
        <v>33406500156</v>
      </c>
      <c r="B84" s="364">
        <v>5</v>
      </c>
      <c r="C84" s="364">
        <v>4</v>
      </c>
      <c r="D84" s="364">
        <v>0.8</v>
      </c>
      <c r="E84" s="364">
        <v>1</v>
      </c>
      <c r="F84" s="364">
        <v>0.2</v>
      </c>
      <c r="G84" s="364">
        <v>527</v>
      </c>
    </row>
    <row r="85" hidden="1" spans="1:7">
      <c r="A85" s="364">
        <v>33404400106</v>
      </c>
      <c r="B85" s="364">
        <v>10</v>
      </c>
      <c r="C85" s="364">
        <v>8</v>
      </c>
      <c r="D85" s="364">
        <v>0.8</v>
      </c>
      <c r="E85" s="364">
        <v>2</v>
      </c>
      <c r="F85" s="364">
        <v>0.2</v>
      </c>
      <c r="G85" s="364">
        <v>3364</v>
      </c>
    </row>
    <row r="86" hidden="1" spans="1:7">
      <c r="A86" s="364">
        <v>33404400113</v>
      </c>
      <c r="B86" s="364">
        <v>5</v>
      </c>
      <c r="C86" s="364">
        <v>4</v>
      </c>
      <c r="D86" s="364">
        <v>0.8</v>
      </c>
      <c r="E86" s="364">
        <v>1</v>
      </c>
      <c r="F86" s="364">
        <v>0.2</v>
      </c>
      <c r="G86" s="364">
        <v>713</v>
      </c>
    </row>
    <row r="87" hidden="1" spans="1:7">
      <c r="A87" s="364">
        <v>33404400114</v>
      </c>
      <c r="B87" s="364">
        <v>5</v>
      </c>
      <c r="C87" s="364">
        <v>4</v>
      </c>
      <c r="D87" s="364">
        <v>0.8</v>
      </c>
      <c r="E87" s="364">
        <v>1</v>
      </c>
      <c r="F87" s="364">
        <v>0.2</v>
      </c>
      <c r="G87" s="364">
        <v>1389</v>
      </c>
    </row>
    <row r="88" hidden="1" spans="1:7">
      <c r="A88" s="364">
        <v>33406600140</v>
      </c>
      <c r="B88" s="364">
        <v>5</v>
      </c>
      <c r="C88" s="364">
        <v>4</v>
      </c>
      <c r="D88" s="364">
        <v>0.8</v>
      </c>
      <c r="E88" s="364">
        <v>1</v>
      </c>
      <c r="F88" s="364">
        <v>0.2</v>
      </c>
      <c r="G88" s="364">
        <v>1600</v>
      </c>
    </row>
    <row r="89" hidden="1" spans="1:7">
      <c r="A89" s="364">
        <v>33405600151</v>
      </c>
      <c r="B89" s="364">
        <v>5</v>
      </c>
      <c r="C89" s="364">
        <v>4</v>
      </c>
      <c r="D89" s="364">
        <v>0.8</v>
      </c>
      <c r="E89" s="364">
        <v>1</v>
      </c>
      <c r="F89" s="364">
        <v>0.2</v>
      </c>
      <c r="G89" s="364">
        <v>2195</v>
      </c>
    </row>
    <row r="90" spans="1:7">
      <c r="A90" s="364">
        <v>334010106</v>
      </c>
      <c r="B90" s="364">
        <v>79649</v>
      </c>
      <c r="C90" s="364">
        <v>63739</v>
      </c>
      <c r="D90" s="364">
        <v>0.8002485907</v>
      </c>
      <c r="E90" s="364">
        <v>15910</v>
      </c>
      <c r="F90" s="364">
        <v>0.1997514093</v>
      </c>
      <c r="G90" s="364">
        <v>36404</v>
      </c>
    </row>
    <row r="91" spans="1:7">
      <c r="A91" s="364">
        <v>33401011024</v>
      </c>
      <c r="B91" s="364">
        <v>82297</v>
      </c>
      <c r="C91" s="364">
        <v>66100</v>
      </c>
      <c r="D91" s="364">
        <v>0.8031884516</v>
      </c>
      <c r="E91" s="364">
        <v>16197</v>
      </c>
      <c r="F91" s="364">
        <v>0.1968115484</v>
      </c>
      <c r="G91" s="364">
        <v>38453</v>
      </c>
    </row>
    <row r="92" hidden="1" spans="1:7">
      <c r="A92" s="364">
        <v>334082001</v>
      </c>
      <c r="B92" s="364">
        <v>61</v>
      </c>
      <c r="C92" s="364">
        <v>49</v>
      </c>
      <c r="D92" s="364">
        <v>0.8032786885</v>
      </c>
      <c r="E92" s="364">
        <v>12</v>
      </c>
      <c r="F92" s="364">
        <v>0.1967213115</v>
      </c>
      <c r="G92" s="364">
        <v>18294</v>
      </c>
    </row>
    <row r="93" hidden="1" spans="1:7">
      <c r="A93" s="364">
        <v>334079001</v>
      </c>
      <c r="B93" s="364">
        <v>56</v>
      </c>
      <c r="C93" s="364">
        <v>45</v>
      </c>
      <c r="D93" s="364">
        <v>0.8035714286</v>
      </c>
      <c r="E93" s="364">
        <v>11</v>
      </c>
      <c r="F93" s="364">
        <v>0.1964285714</v>
      </c>
      <c r="G93" s="364">
        <v>7978</v>
      </c>
    </row>
    <row r="94" spans="1:7">
      <c r="A94" s="364">
        <v>33401010615</v>
      </c>
      <c r="B94" s="364">
        <v>8975</v>
      </c>
      <c r="C94" s="364">
        <v>7250</v>
      </c>
      <c r="D94" s="364">
        <v>0.8077994429</v>
      </c>
      <c r="E94" s="364">
        <v>1725</v>
      </c>
      <c r="F94" s="364">
        <v>0.1922005571</v>
      </c>
      <c r="G94" s="364">
        <v>4157</v>
      </c>
    </row>
    <row r="95" hidden="1" spans="1:7">
      <c r="A95" s="364">
        <v>334076001</v>
      </c>
      <c r="B95" s="364">
        <v>21</v>
      </c>
      <c r="C95" s="364">
        <v>17</v>
      </c>
      <c r="D95" s="364">
        <v>0.8095238095</v>
      </c>
      <c r="E95" s="364">
        <v>4</v>
      </c>
      <c r="F95" s="364">
        <v>0.1904761905</v>
      </c>
      <c r="G95" s="364">
        <v>9789</v>
      </c>
    </row>
    <row r="96" spans="1:7">
      <c r="A96" s="364">
        <v>33402100112</v>
      </c>
      <c r="B96" s="364">
        <v>3334</v>
      </c>
      <c r="C96" s="364">
        <v>2702</v>
      </c>
      <c r="D96" s="364">
        <v>0.8104379124</v>
      </c>
      <c r="E96" s="364">
        <v>632</v>
      </c>
      <c r="F96" s="364">
        <v>0.1895620876</v>
      </c>
      <c r="G96" s="364">
        <v>1692</v>
      </c>
    </row>
    <row r="97" spans="1:7">
      <c r="A97" s="364">
        <v>33401600113</v>
      </c>
      <c r="B97" s="364">
        <v>1896</v>
      </c>
      <c r="C97" s="364">
        <v>1539</v>
      </c>
      <c r="D97" s="364">
        <v>0.8117088608</v>
      </c>
      <c r="E97" s="364">
        <v>357</v>
      </c>
      <c r="F97" s="364">
        <v>0.1882911392</v>
      </c>
      <c r="G97" s="364">
        <v>937</v>
      </c>
    </row>
    <row r="98" hidden="1" spans="1:7">
      <c r="A98" s="364">
        <v>33406010120</v>
      </c>
      <c r="B98" s="364">
        <v>98</v>
      </c>
      <c r="C98" s="364">
        <v>80</v>
      </c>
      <c r="D98" s="364">
        <v>0.8163265306</v>
      </c>
      <c r="E98" s="364">
        <v>18</v>
      </c>
      <c r="F98" s="364">
        <v>0.1836734694</v>
      </c>
      <c r="G98" s="364">
        <v>23282</v>
      </c>
    </row>
    <row r="99" hidden="1" spans="1:7">
      <c r="A99" s="364">
        <v>33406800131</v>
      </c>
      <c r="B99" s="364">
        <v>11</v>
      </c>
      <c r="C99" s="364">
        <v>9</v>
      </c>
      <c r="D99" s="364">
        <v>0.8181818182</v>
      </c>
      <c r="E99" s="364">
        <v>2</v>
      </c>
      <c r="F99" s="364">
        <v>0.1818181818</v>
      </c>
      <c r="G99" s="364">
        <v>5879</v>
      </c>
    </row>
    <row r="100" hidden="1" spans="1:7">
      <c r="A100" s="364">
        <v>33406500131</v>
      </c>
      <c r="B100" s="364">
        <v>22</v>
      </c>
      <c r="C100" s="364">
        <v>18</v>
      </c>
      <c r="D100" s="364">
        <v>0.8181818182</v>
      </c>
      <c r="E100" s="364">
        <v>4</v>
      </c>
      <c r="F100" s="364">
        <v>0.1818181818</v>
      </c>
      <c r="G100" s="364">
        <v>19980</v>
      </c>
    </row>
    <row r="101" hidden="1" spans="1:7">
      <c r="A101" s="364">
        <v>33404100105</v>
      </c>
      <c r="B101" s="364">
        <v>11</v>
      </c>
      <c r="C101" s="364">
        <v>9</v>
      </c>
      <c r="D101" s="364">
        <v>0.8181818182</v>
      </c>
      <c r="E101" s="364">
        <v>2</v>
      </c>
      <c r="F101" s="364">
        <v>0.1818181818</v>
      </c>
      <c r="G101" s="364">
        <v>4652</v>
      </c>
    </row>
    <row r="102" hidden="1" spans="1:7">
      <c r="A102" s="364">
        <v>33405600110</v>
      </c>
      <c r="B102" s="364">
        <v>22</v>
      </c>
      <c r="C102" s="364">
        <v>18</v>
      </c>
      <c r="D102" s="364">
        <v>0.8181818182</v>
      </c>
      <c r="E102" s="364">
        <v>4</v>
      </c>
      <c r="F102" s="364">
        <v>0.1818181818</v>
      </c>
      <c r="G102" s="364">
        <v>10925</v>
      </c>
    </row>
    <row r="103" hidden="1" spans="1:7">
      <c r="A103" s="364">
        <v>334050102</v>
      </c>
      <c r="B103" s="364">
        <v>139</v>
      </c>
      <c r="C103" s="364">
        <v>114</v>
      </c>
      <c r="D103" s="364">
        <v>0.8201438849</v>
      </c>
      <c r="E103" s="364">
        <v>25</v>
      </c>
      <c r="F103" s="364">
        <v>0.1798561151</v>
      </c>
      <c r="G103" s="364">
        <v>72956</v>
      </c>
    </row>
    <row r="104" hidden="1" spans="1:7">
      <c r="A104" s="364">
        <v>33406700130</v>
      </c>
      <c r="B104" s="364">
        <v>28</v>
      </c>
      <c r="C104" s="364">
        <v>23</v>
      </c>
      <c r="D104" s="364">
        <v>0.8214285714</v>
      </c>
      <c r="E104" s="364">
        <v>5</v>
      </c>
      <c r="F104" s="364">
        <v>0.1785714286</v>
      </c>
      <c r="G104" s="364">
        <v>723</v>
      </c>
    </row>
    <row r="105" hidden="1" spans="1:7">
      <c r="A105" s="364">
        <v>33403100117</v>
      </c>
      <c r="B105" s="364">
        <v>17</v>
      </c>
      <c r="C105" s="364">
        <v>14</v>
      </c>
      <c r="D105" s="364">
        <v>0.8235294118</v>
      </c>
      <c r="E105" s="364">
        <v>3</v>
      </c>
      <c r="F105" s="364">
        <v>0.1764705882</v>
      </c>
      <c r="G105" s="364">
        <v>8421</v>
      </c>
    </row>
    <row r="106" spans="1:7">
      <c r="A106" s="364">
        <v>33403010123</v>
      </c>
      <c r="B106" s="364">
        <v>18820</v>
      </c>
      <c r="C106" s="364">
        <v>15552</v>
      </c>
      <c r="D106" s="364">
        <v>0.8263549416</v>
      </c>
      <c r="E106" s="364">
        <v>3268</v>
      </c>
      <c r="F106" s="364">
        <v>0.1736450584</v>
      </c>
      <c r="G106" s="364">
        <v>10432</v>
      </c>
    </row>
    <row r="107" spans="1:7">
      <c r="A107" s="364">
        <v>33401010552</v>
      </c>
      <c r="B107" s="364">
        <v>40555</v>
      </c>
      <c r="C107" s="364">
        <v>33519</v>
      </c>
      <c r="D107" s="364">
        <v>0.8265072124</v>
      </c>
      <c r="E107" s="364">
        <v>7036</v>
      </c>
      <c r="F107" s="364">
        <v>0.1734927876</v>
      </c>
      <c r="G107" s="364">
        <v>21308</v>
      </c>
    </row>
    <row r="108" spans="1:7">
      <c r="A108" s="364">
        <v>33401011026</v>
      </c>
      <c r="B108" s="364">
        <v>17470</v>
      </c>
      <c r="C108" s="364">
        <v>14470</v>
      </c>
      <c r="D108" s="364">
        <v>0.8282770464</v>
      </c>
      <c r="E108" s="364">
        <v>3000</v>
      </c>
      <c r="F108" s="364">
        <v>0.1717229536</v>
      </c>
      <c r="G108" s="364">
        <v>8790</v>
      </c>
    </row>
    <row r="109" hidden="1" spans="1:7">
      <c r="A109" s="364">
        <v>33406600160</v>
      </c>
      <c r="B109" s="364">
        <v>6</v>
      </c>
      <c r="C109" s="364">
        <v>5</v>
      </c>
      <c r="D109" s="364">
        <v>0.8333333333</v>
      </c>
      <c r="E109" s="364">
        <v>1</v>
      </c>
      <c r="F109" s="364">
        <v>0.1666666667</v>
      </c>
      <c r="G109" s="364">
        <v>439</v>
      </c>
    </row>
    <row r="110" hidden="1" spans="1:7">
      <c r="A110" s="364">
        <v>33406100110</v>
      </c>
      <c r="B110" s="364">
        <v>6</v>
      </c>
      <c r="C110" s="364">
        <v>5</v>
      </c>
      <c r="D110" s="364">
        <v>0.8333333333</v>
      </c>
      <c r="E110" s="364">
        <v>1</v>
      </c>
      <c r="F110" s="364">
        <v>0.1666666667</v>
      </c>
      <c r="G110" s="364">
        <v>319</v>
      </c>
    </row>
    <row r="111" hidden="1" spans="1:7">
      <c r="A111" s="364">
        <v>33405012003</v>
      </c>
      <c r="B111" s="364">
        <v>18</v>
      </c>
      <c r="C111" s="364">
        <v>15</v>
      </c>
      <c r="D111" s="364">
        <v>0.8333333333</v>
      </c>
      <c r="E111" s="364">
        <v>3</v>
      </c>
      <c r="F111" s="364">
        <v>0.1666666667</v>
      </c>
      <c r="G111" s="364">
        <v>2160</v>
      </c>
    </row>
    <row r="112" hidden="1" spans="1:7">
      <c r="A112" s="364">
        <v>33406700146</v>
      </c>
      <c r="B112" s="364">
        <v>6</v>
      </c>
      <c r="C112" s="364">
        <v>5</v>
      </c>
      <c r="D112" s="364">
        <v>0.8333333333</v>
      </c>
      <c r="E112" s="364">
        <v>1</v>
      </c>
      <c r="F112" s="364">
        <v>0.1666666667</v>
      </c>
      <c r="G112" s="364">
        <v>2439</v>
      </c>
    </row>
    <row r="113" hidden="1" spans="1:7">
      <c r="A113" s="364">
        <v>33405700107</v>
      </c>
      <c r="B113" s="364">
        <v>96</v>
      </c>
      <c r="C113" s="364">
        <v>80</v>
      </c>
      <c r="D113" s="364">
        <v>0.8333333333</v>
      </c>
      <c r="E113" s="364">
        <v>16</v>
      </c>
      <c r="F113" s="364">
        <v>0.1666666667</v>
      </c>
      <c r="G113" s="364">
        <v>18517</v>
      </c>
    </row>
    <row r="114" hidden="1" spans="1:7">
      <c r="A114" s="364">
        <v>33403300122</v>
      </c>
      <c r="B114" s="364">
        <v>6</v>
      </c>
      <c r="C114" s="364">
        <v>5</v>
      </c>
      <c r="D114" s="364">
        <v>0.8333333333</v>
      </c>
      <c r="E114" s="364">
        <v>1</v>
      </c>
      <c r="F114" s="364">
        <v>0.1666666667</v>
      </c>
      <c r="G114" s="364">
        <v>2619</v>
      </c>
    </row>
    <row r="115" hidden="1" spans="1:7">
      <c r="A115" s="364">
        <v>33405300123</v>
      </c>
      <c r="B115" s="364">
        <v>6</v>
      </c>
      <c r="C115" s="364">
        <v>5</v>
      </c>
      <c r="D115" s="364">
        <v>0.8333333333</v>
      </c>
      <c r="E115" s="364">
        <v>1</v>
      </c>
      <c r="F115" s="364">
        <v>0.1666666667</v>
      </c>
      <c r="G115" s="364">
        <v>6900</v>
      </c>
    </row>
    <row r="116" hidden="1" spans="1:7">
      <c r="A116" s="364">
        <v>33405700112</v>
      </c>
      <c r="B116" s="364">
        <v>24</v>
      </c>
      <c r="C116" s="364">
        <v>20</v>
      </c>
      <c r="D116" s="364">
        <v>0.8333333333</v>
      </c>
      <c r="E116" s="364">
        <v>4</v>
      </c>
      <c r="F116" s="364">
        <v>0.1666666667</v>
      </c>
      <c r="G116" s="364">
        <v>12797</v>
      </c>
    </row>
    <row r="117" hidden="1" spans="1:7">
      <c r="A117" s="364">
        <v>33405300121</v>
      </c>
      <c r="B117" s="364">
        <v>12</v>
      </c>
      <c r="C117" s="364">
        <v>10</v>
      </c>
      <c r="D117" s="364">
        <v>0.8333333333</v>
      </c>
      <c r="E117" s="364">
        <v>2</v>
      </c>
      <c r="F117" s="364">
        <v>0.1666666667</v>
      </c>
      <c r="G117" s="364">
        <v>4823</v>
      </c>
    </row>
    <row r="118" hidden="1" spans="1:7">
      <c r="A118" s="364">
        <v>33404200115</v>
      </c>
      <c r="B118" s="364">
        <v>6</v>
      </c>
      <c r="C118" s="364">
        <v>5</v>
      </c>
      <c r="D118" s="364">
        <v>0.8333333333</v>
      </c>
      <c r="E118" s="364">
        <v>1</v>
      </c>
      <c r="F118" s="364">
        <v>0.1666666667</v>
      </c>
      <c r="G118" s="364">
        <v>1441</v>
      </c>
    </row>
    <row r="119" hidden="1" spans="1:7">
      <c r="A119" s="364">
        <v>334078001</v>
      </c>
      <c r="B119" s="364">
        <v>12</v>
      </c>
      <c r="C119" s="364">
        <v>10</v>
      </c>
      <c r="D119" s="364">
        <v>0.8333333333</v>
      </c>
      <c r="E119" s="364">
        <v>2</v>
      </c>
      <c r="F119" s="364">
        <v>0.1666666667</v>
      </c>
      <c r="G119" s="364">
        <v>6115</v>
      </c>
    </row>
    <row r="120" hidden="1" spans="1:7">
      <c r="A120" s="364">
        <v>33404010301</v>
      </c>
      <c r="B120" s="364">
        <v>6</v>
      </c>
      <c r="C120" s="364">
        <v>5</v>
      </c>
      <c r="D120" s="364">
        <v>0.8333333333</v>
      </c>
      <c r="E120" s="364">
        <v>1</v>
      </c>
      <c r="F120" s="364">
        <v>0.1666666667</v>
      </c>
      <c r="G120" s="364">
        <v>8798</v>
      </c>
    </row>
    <row r="121" spans="1:7">
      <c r="A121" s="364">
        <v>33401300110</v>
      </c>
      <c r="B121" s="364">
        <v>13166</v>
      </c>
      <c r="C121" s="364">
        <v>11006</v>
      </c>
      <c r="D121" s="364">
        <v>0.8359410603</v>
      </c>
      <c r="E121" s="364">
        <v>2160</v>
      </c>
      <c r="F121" s="364">
        <v>0.1640589397</v>
      </c>
      <c r="G121" s="364">
        <v>4797</v>
      </c>
    </row>
    <row r="122" spans="1:7">
      <c r="A122" s="364">
        <v>33401700122</v>
      </c>
      <c r="B122" s="364">
        <v>573</v>
      </c>
      <c r="C122" s="364">
        <v>479</v>
      </c>
      <c r="D122" s="364">
        <v>0.8359511344</v>
      </c>
      <c r="E122" s="364">
        <v>94</v>
      </c>
      <c r="F122" s="364">
        <v>0.1640488656</v>
      </c>
      <c r="G122" s="364">
        <v>329</v>
      </c>
    </row>
    <row r="123" spans="1:7">
      <c r="A123" s="364">
        <v>334017001</v>
      </c>
      <c r="B123" s="364">
        <v>8886</v>
      </c>
      <c r="C123" s="364">
        <v>7435</v>
      </c>
      <c r="D123" s="364">
        <v>0.8367094306</v>
      </c>
      <c r="E123" s="364">
        <v>1451</v>
      </c>
      <c r="F123" s="364">
        <v>0.1632905694</v>
      </c>
      <c r="G123" s="364">
        <v>4591</v>
      </c>
    </row>
    <row r="124" spans="1:7">
      <c r="A124" s="364">
        <v>33401010613</v>
      </c>
      <c r="B124" s="364">
        <v>2419</v>
      </c>
      <c r="C124" s="364">
        <v>2025</v>
      </c>
      <c r="D124" s="364">
        <v>0.837122778</v>
      </c>
      <c r="E124" s="364">
        <v>394</v>
      </c>
      <c r="F124" s="364">
        <v>0.162877222</v>
      </c>
      <c r="G124" s="364">
        <v>1312</v>
      </c>
    </row>
    <row r="125" hidden="1" spans="1:7">
      <c r="A125" s="364">
        <v>33406100126</v>
      </c>
      <c r="B125" s="364">
        <v>31</v>
      </c>
      <c r="C125" s="364">
        <v>26</v>
      </c>
      <c r="D125" s="364">
        <v>0.8387096774</v>
      </c>
      <c r="E125" s="364">
        <v>5</v>
      </c>
      <c r="F125" s="364">
        <v>0.1612903226</v>
      </c>
      <c r="G125" s="364">
        <v>7749</v>
      </c>
    </row>
    <row r="126" spans="1:7">
      <c r="A126" s="364">
        <v>33401010428</v>
      </c>
      <c r="B126" s="364">
        <v>37024</v>
      </c>
      <c r="C126" s="364">
        <v>31059</v>
      </c>
      <c r="D126" s="364">
        <v>0.8388882887</v>
      </c>
      <c r="E126" s="364">
        <v>5965</v>
      </c>
      <c r="F126" s="364">
        <v>0.1611117113</v>
      </c>
      <c r="G126" s="364">
        <v>18641</v>
      </c>
    </row>
    <row r="127" spans="1:7">
      <c r="A127" s="364">
        <v>33401010842</v>
      </c>
      <c r="B127" s="364">
        <v>31597</v>
      </c>
      <c r="C127" s="364">
        <v>26516</v>
      </c>
      <c r="D127" s="364">
        <v>0.8391935943</v>
      </c>
      <c r="E127" s="364">
        <v>5081</v>
      </c>
      <c r="F127" s="364">
        <v>0.1608064057</v>
      </c>
      <c r="G127" s="364">
        <v>15744</v>
      </c>
    </row>
    <row r="128" spans="1:7">
      <c r="A128" s="364">
        <v>33402200109</v>
      </c>
      <c r="B128" s="364">
        <v>20249</v>
      </c>
      <c r="C128" s="364">
        <v>17012</v>
      </c>
      <c r="D128" s="364">
        <v>0.8401402538</v>
      </c>
      <c r="E128" s="364">
        <v>3237</v>
      </c>
      <c r="F128" s="364">
        <v>0.1598597462</v>
      </c>
      <c r="G128" s="364">
        <v>11105</v>
      </c>
    </row>
    <row r="129" hidden="1" spans="1:7">
      <c r="A129" s="364">
        <v>33406100107</v>
      </c>
      <c r="B129" s="364">
        <v>44</v>
      </c>
      <c r="C129" s="364">
        <v>37</v>
      </c>
      <c r="D129" s="364">
        <v>0.8409090909</v>
      </c>
      <c r="E129" s="364">
        <v>7</v>
      </c>
      <c r="F129" s="364">
        <v>0.1590909091</v>
      </c>
      <c r="G129" s="364">
        <v>7885</v>
      </c>
    </row>
    <row r="130" hidden="1" spans="1:7">
      <c r="A130" s="364">
        <v>33404400108</v>
      </c>
      <c r="B130" s="364">
        <v>19</v>
      </c>
      <c r="C130" s="364">
        <v>16</v>
      </c>
      <c r="D130" s="364">
        <v>0.8421052632</v>
      </c>
      <c r="E130" s="364">
        <v>3</v>
      </c>
      <c r="F130" s="364">
        <v>0.1578947368</v>
      </c>
      <c r="G130" s="364">
        <v>10128</v>
      </c>
    </row>
    <row r="131" hidden="1" spans="1:7">
      <c r="A131" s="364">
        <v>33406600141</v>
      </c>
      <c r="B131" s="364">
        <v>19</v>
      </c>
      <c r="C131" s="364">
        <v>16</v>
      </c>
      <c r="D131" s="364">
        <v>0.8421052632</v>
      </c>
      <c r="E131" s="364">
        <v>3</v>
      </c>
      <c r="F131" s="364">
        <v>0.1578947368</v>
      </c>
      <c r="G131" s="364">
        <v>10149</v>
      </c>
    </row>
    <row r="132" spans="1:7">
      <c r="A132" s="364">
        <v>33403010121</v>
      </c>
      <c r="B132" s="364">
        <v>11038</v>
      </c>
      <c r="C132" s="364">
        <v>9303</v>
      </c>
      <c r="D132" s="364">
        <v>0.8428157275</v>
      </c>
      <c r="E132" s="364">
        <v>1735</v>
      </c>
      <c r="F132" s="364">
        <v>0.1571842725</v>
      </c>
      <c r="G132" s="364">
        <v>5954</v>
      </c>
    </row>
    <row r="133" spans="1:7">
      <c r="A133" s="364">
        <v>334013001</v>
      </c>
      <c r="B133" s="364">
        <v>83963</v>
      </c>
      <c r="C133" s="364">
        <v>70819</v>
      </c>
      <c r="D133" s="364">
        <v>0.8434548551</v>
      </c>
      <c r="E133" s="364">
        <v>13144</v>
      </c>
      <c r="F133" s="364">
        <v>0.1565451449</v>
      </c>
      <c r="G133" s="364">
        <v>43853</v>
      </c>
    </row>
    <row r="134" spans="1:7">
      <c r="A134" s="364">
        <v>33401011025</v>
      </c>
      <c r="B134" s="364">
        <v>35718</v>
      </c>
      <c r="C134" s="364">
        <v>30250</v>
      </c>
      <c r="D134" s="364">
        <v>0.8469119212</v>
      </c>
      <c r="E134" s="364">
        <v>5468</v>
      </c>
      <c r="F134" s="364">
        <v>0.1530880788</v>
      </c>
      <c r="G134" s="364">
        <v>18388</v>
      </c>
    </row>
    <row r="135" spans="1:7">
      <c r="A135" s="364">
        <v>334020106</v>
      </c>
      <c r="B135" s="364">
        <v>116791</v>
      </c>
      <c r="C135" s="364">
        <v>99050</v>
      </c>
      <c r="D135" s="364">
        <v>0.8480961718</v>
      </c>
      <c r="E135" s="364">
        <v>17741</v>
      </c>
      <c r="F135" s="364">
        <v>0.1519038282</v>
      </c>
      <c r="G135" s="364">
        <v>62042</v>
      </c>
    </row>
    <row r="136" spans="1:7">
      <c r="A136" s="364">
        <v>33401010843</v>
      </c>
      <c r="B136" s="364">
        <v>60356</v>
      </c>
      <c r="C136" s="364">
        <v>51232</v>
      </c>
      <c r="D136" s="364">
        <v>0.8488302737</v>
      </c>
      <c r="E136" s="364">
        <v>9124</v>
      </c>
      <c r="F136" s="364">
        <v>0.1511697263</v>
      </c>
      <c r="G136" s="364">
        <v>32158</v>
      </c>
    </row>
    <row r="137" spans="1:7">
      <c r="A137" s="364">
        <v>33403010120</v>
      </c>
      <c r="B137" s="364">
        <v>10320</v>
      </c>
      <c r="C137" s="364">
        <v>8762</v>
      </c>
      <c r="D137" s="364">
        <v>0.8490310078</v>
      </c>
      <c r="E137" s="364">
        <v>1558</v>
      </c>
      <c r="F137" s="364">
        <v>0.1509689922</v>
      </c>
      <c r="G137" s="364">
        <v>6472</v>
      </c>
    </row>
    <row r="138" spans="1:7">
      <c r="A138" s="364">
        <v>33403010209</v>
      </c>
      <c r="B138" s="364">
        <v>21632</v>
      </c>
      <c r="C138" s="364">
        <v>18380</v>
      </c>
      <c r="D138" s="364">
        <v>0.8496671598</v>
      </c>
      <c r="E138" s="364">
        <v>3252</v>
      </c>
      <c r="F138" s="364">
        <v>0.1503328402</v>
      </c>
      <c r="G138" s="364">
        <v>11318</v>
      </c>
    </row>
    <row r="139" hidden="1" spans="1:7">
      <c r="A139" s="364">
        <v>33405011033</v>
      </c>
      <c r="B139" s="364">
        <v>20</v>
      </c>
      <c r="C139" s="364">
        <v>17</v>
      </c>
      <c r="D139" s="364">
        <v>0.85</v>
      </c>
      <c r="E139" s="364">
        <v>3</v>
      </c>
      <c r="F139" s="364">
        <v>0.15</v>
      </c>
      <c r="G139" s="364">
        <v>7963</v>
      </c>
    </row>
    <row r="140" spans="1:7">
      <c r="A140" s="364">
        <v>33401600115</v>
      </c>
      <c r="B140" s="364">
        <v>4720</v>
      </c>
      <c r="C140" s="364">
        <v>4012</v>
      </c>
      <c r="D140" s="364">
        <v>0.85</v>
      </c>
      <c r="E140" s="364">
        <v>708</v>
      </c>
      <c r="F140" s="364">
        <v>0.15</v>
      </c>
      <c r="G140" s="364">
        <v>2556</v>
      </c>
    </row>
    <row r="141" hidden="1" spans="1:7">
      <c r="A141" s="364">
        <v>33405012005</v>
      </c>
      <c r="B141" s="364">
        <v>54</v>
      </c>
      <c r="C141" s="364">
        <v>46</v>
      </c>
      <c r="D141" s="364">
        <v>0.8518518519</v>
      </c>
      <c r="E141" s="364">
        <v>8</v>
      </c>
      <c r="F141" s="364">
        <v>0.1481481481</v>
      </c>
      <c r="G141" s="364">
        <v>30558</v>
      </c>
    </row>
    <row r="142" spans="1:7">
      <c r="A142" s="364">
        <v>33401600114</v>
      </c>
      <c r="B142" s="364">
        <v>11170</v>
      </c>
      <c r="C142" s="364">
        <v>9553</v>
      </c>
      <c r="D142" s="364">
        <v>0.8552372426</v>
      </c>
      <c r="E142" s="364">
        <v>1617</v>
      </c>
      <c r="F142" s="364">
        <v>0.1447627574</v>
      </c>
      <c r="G142" s="364">
        <v>5712</v>
      </c>
    </row>
    <row r="143" hidden="1" spans="1:7">
      <c r="A143" s="364">
        <v>33403100107</v>
      </c>
      <c r="B143" s="364">
        <v>7</v>
      </c>
      <c r="C143" s="364">
        <v>6</v>
      </c>
      <c r="D143" s="364">
        <v>0.8571428571</v>
      </c>
      <c r="E143" s="364">
        <v>1</v>
      </c>
      <c r="F143" s="364">
        <v>0.1428571429</v>
      </c>
      <c r="G143" s="364">
        <v>9016</v>
      </c>
    </row>
    <row r="144" hidden="1" spans="1:7">
      <c r="A144" s="364">
        <v>334041001</v>
      </c>
      <c r="B144" s="364">
        <v>35</v>
      </c>
      <c r="C144" s="364">
        <v>30</v>
      </c>
      <c r="D144" s="364">
        <v>0.8571428571</v>
      </c>
      <c r="E144" s="364">
        <v>5</v>
      </c>
      <c r="F144" s="364">
        <v>0.1428571429</v>
      </c>
      <c r="G144" s="364">
        <v>1275</v>
      </c>
    </row>
    <row r="145" hidden="1" spans="1:7">
      <c r="A145" s="364">
        <v>33404010303</v>
      </c>
      <c r="B145" s="364">
        <v>7</v>
      </c>
      <c r="C145" s="364">
        <v>6</v>
      </c>
      <c r="D145" s="364">
        <v>0.8571428571</v>
      </c>
      <c r="E145" s="364">
        <v>1</v>
      </c>
      <c r="F145" s="364">
        <v>0.1428571429</v>
      </c>
      <c r="G145" s="364">
        <v>3357</v>
      </c>
    </row>
    <row r="146" hidden="1" spans="1:7">
      <c r="A146" s="364">
        <v>33406010121</v>
      </c>
      <c r="B146" s="364">
        <v>7</v>
      </c>
      <c r="C146" s="364">
        <v>6</v>
      </c>
      <c r="D146" s="364">
        <v>0.8571428571</v>
      </c>
      <c r="E146" s="364">
        <v>1</v>
      </c>
      <c r="F146" s="364">
        <v>0.1428571429</v>
      </c>
      <c r="G146" s="364">
        <v>3533</v>
      </c>
    </row>
    <row r="147" hidden="1" spans="1:7">
      <c r="A147" s="364">
        <v>33406200153</v>
      </c>
      <c r="B147" s="364">
        <v>7</v>
      </c>
      <c r="C147" s="364">
        <v>6</v>
      </c>
      <c r="D147" s="364">
        <v>0.8571428571</v>
      </c>
      <c r="E147" s="364">
        <v>1</v>
      </c>
      <c r="F147" s="364">
        <v>0.1428571429</v>
      </c>
      <c r="G147" s="364">
        <v>2454</v>
      </c>
    </row>
    <row r="148" hidden="1" spans="1:7">
      <c r="A148" s="364">
        <v>33406300161</v>
      </c>
      <c r="B148" s="364">
        <v>21</v>
      </c>
      <c r="C148" s="364">
        <v>18</v>
      </c>
      <c r="D148" s="364">
        <v>0.8571428571</v>
      </c>
      <c r="E148" s="364">
        <v>3</v>
      </c>
      <c r="F148" s="364">
        <v>0.1428571429</v>
      </c>
      <c r="G148" s="364">
        <v>1747</v>
      </c>
    </row>
    <row r="149" spans="1:7">
      <c r="A149" s="364">
        <v>33403010211</v>
      </c>
      <c r="B149" s="364">
        <v>20665</v>
      </c>
      <c r="C149" s="364">
        <v>17720</v>
      </c>
      <c r="D149" s="364">
        <v>0.8574885071</v>
      </c>
      <c r="E149" s="364">
        <v>2945</v>
      </c>
      <c r="F149" s="364">
        <v>0.1425114929</v>
      </c>
      <c r="G149" s="364">
        <v>11369</v>
      </c>
    </row>
    <row r="150" spans="1:7">
      <c r="A150" s="364">
        <v>334030102</v>
      </c>
      <c r="B150" s="364">
        <v>34068</v>
      </c>
      <c r="C150" s="364">
        <v>29223</v>
      </c>
      <c r="D150" s="364">
        <v>0.8577844311</v>
      </c>
      <c r="E150" s="364">
        <v>4845</v>
      </c>
      <c r="F150" s="364">
        <v>0.1422155689</v>
      </c>
      <c r="G150" s="364">
        <v>19344</v>
      </c>
    </row>
    <row r="151" spans="1:7">
      <c r="A151" s="364">
        <v>33402100117</v>
      </c>
      <c r="B151" s="364">
        <v>7508</v>
      </c>
      <c r="C151" s="364">
        <v>6441</v>
      </c>
      <c r="D151" s="364">
        <v>0.8578849227</v>
      </c>
      <c r="E151" s="364">
        <v>1067</v>
      </c>
      <c r="F151" s="364">
        <v>0.1421150773</v>
      </c>
      <c r="G151" s="364">
        <v>4831</v>
      </c>
    </row>
    <row r="152" spans="1:7">
      <c r="A152" s="364">
        <v>33401300150</v>
      </c>
      <c r="B152" s="364">
        <v>23203</v>
      </c>
      <c r="C152" s="364">
        <v>19918</v>
      </c>
      <c r="D152" s="364">
        <v>0.8584234797</v>
      </c>
      <c r="E152" s="364">
        <v>3285</v>
      </c>
      <c r="F152" s="364">
        <v>0.1415765203</v>
      </c>
      <c r="G152" s="364">
        <v>12276</v>
      </c>
    </row>
    <row r="153" spans="1:7">
      <c r="A153" s="364">
        <v>334021001</v>
      </c>
      <c r="B153" s="364">
        <v>34274</v>
      </c>
      <c r="C153" s="364">
        <v>29471</v>
      </c>
      <c r="D153" s="364">
        <v>0.8598646204</v>
      </c>
      <c r="E153" s="364">
        <v>4803</v>
      </c>
      <c r="F153" s="364">
        <v>0.1401353796</v>
      </c>
      <c r="G153" s="364">
        <v>17297</v>
      </c>
    </row>
    <row r="154" spans="1:7">
      <c r="A154" s="364">
        <v>33401700130</v>
      </c>
      <c r="B154" s="364">
        <v>1139</v>
      </c>
      <c r="C154" s="364">
        <v>981</v>
      </c>
      <c r="D154" s="364">
        <v>0.8612818262</v>
      </c>
      <c r="E154" s="364">
        <v>158</v>
      </c>
      <c r="F154" s="364">
        <v>0.1387181738</v>
      </c>
      <c r="G154" s="364">
        <v>629</v>
      </c>
    </row>
    <row r="155" spans="1:7">
      <c r="A155" s="364">
        <v>33401900106</v>
      </c>
      <c r="B155" s="364">
        <v>1949</v>
      </c>
      <c r="C155" s="364">
        <v>1680</v>
      </c>
      <c r="D155" s="364">
        <v>0.8619805028</v>
      </c>
      <c r="E155" s="364">
        <v>269</v>
      </c>
      <c r="F155" s="364">
        <v>0.1380194972</v>
      </c>
      <c r="G155" s="364">
        <v>1508</v>
      </c>
    </row>
    <row r="156" spans="1:7">
      <c r="A156" s="364">
        <v>33401010841</v>
      </c>
      <c r="B156" s="364">
        <v>29956</v>
      </c>
      <c r="C156" s="364">
        <v>25830</v>
      </c>
      <c r="D156" s="364">
        <v>0.8622646548</v>
      </c>
      <c r="E156" s="364">
        <v>4126</v>
      </c>
      <c r="F156" s="364">
        <v>0.1377353452</v>
      </c>
      <c r="G156" s="364">
        <v>15773</v>
      </c>
    </row>
    <row r="157" spans="1:7">
      <c r="A157" s="364">
        <v>33401400140</v>
      </c>
      <c r="B157" s="364">
        <v>30794</v>
      </c>
      <c r="C157" s="364">
        <v>26554</v>
      </c>
      <c r="D157" s="364">
        <v>0.8623108398</v>
      </c>
      <c r="E157" s="364">
        <v>4240</v>
      </c>
      <c r="F157" s="364">
        <v>0.1376891602</v>
      </c>
      <c r="G157" s="364">
        <v>17093</v>
      </c>
    </row>
    <row r="158" spans="1:7">
      <c r="A158" s="364">
        <v>33401600116</v>
      </c>
      <c r="B158" s="364">
        <v>800</v>
      </c>
      <c r="C158" s="364">
        <v>693</v>
      </c>
      <c r="D158" s="364">
        <v>0.86625</v>
      </c>
      <c r="E158" s="364">
        <v>107</v>
      </c>
      <c r="F158" s="364">
        <v>0.13375</v>
      </c>
      <c r="G158" s="364">
        <v>665</v>
      </c>
    </row>
    <row r="159" hidden="1" spans="1:7">
      <c r="A159" s="364">
        <v>33405011032</v>
      </c>
      <c r="B159" s="364">
        <v>15</v>
      </c>
      <c r="C159" s="364">
        <v>13</v>
      </c>
      <c r="D159" s="364">
        <v>0.8666666667</v>
      </c>
      <c r="E159" s="364">
        <v>2</v>
      </c>
      <c r="F159" s="364">
        <v>0.1333333333</v>
      </c>
      <c r="G159" s="364">
        <v>6814</v>
      </c>
    </row>
    <row r="160" spans="1:7">
      <c r="A160" s="364">
        <v>33401010614</v>
      </c>
      <c r="B160" s="364">
        <v>3674</v>
      </c>
      <c r="C160" s="364">
        <v>3185</v>
      </c>
      <c r="D160" s="364">
        <v>0.8669025585</v>
      </c>
      <c r="E160" s="364">
        <v>489</v>
      </c>
      <c r="F160" s="364">
        <v>0.1330974415</v>
      </c>
      <c r="G160" s="364">
        <v>2022</v>
      </c>
    </row>
    <row r="161" hidden="1" spans="1:7">
      <c r="A161" s="364">
        <v>334031001</v>
      </c>
      <c r="B161" s="364">
        <v>68</v>
      </c>
      <c r="C161" s="364">
        <v>59</v>
      </c>
      <c r="D161" s="364">
        <v>0.8676470588</v>
      </c>
      <c r="E161" s="364">
        <v>9</v>
      </c>
      <c r="F161" s="364">
        <v>0.1323529412</v>
      </c>
      <c r="G161" s="364">
        <v>34847</v>
      </c>
    </row>
    <row r="162" spans="1:7">
      <c r="A162" s="364">
        <v>334022001</v>
      </c>
      <c r="B162" s="364">
        <v>37704</v>
      </c>
      <c r="C162" s="364">
        <v>32732</v>
      </c>
      <c r="D162" s="364">
        <v>0.8681307023</v>
      </c>
      <c r="E162" s="364">
        <v>4972</v>
      </c>
      <c r="F162" s="364">
        <v>0.1318692977</v>
      </c>
      <c r="G162" s="364">
        <v>22348</v>
      </c>
    </row>
    <row r="163" spans="1:7">
      <c r="A163" s="364">
        <v>33401400130</v>
      </c>
      <c r="B163" s="364">
        <v>18785</v>
      </c>
      <c r="C163" s="364">
        <v>16336</v>
      </c>
      <c r="D163" s="364">
        <v>0.869630024</v>
      </c>
      <c r="E163" s="364">
        <v>2449</v>
      </c>
      <c r="F163" s="364">
        <v>0.130369976</v>
      </c>
      <c r="G163" s="364">
        <v>10561</v>
      </c>
    </row>
    <row r="164" spans="1:7">
      <c r="A164" s="364">
        <v>33401400110</v>
      </c>
      <c r="B164" s="364">
        <v>11644</v>
      </c>
      <c r="C164" s="364">
        <v>10140</v>
      </c>
      <c r="D164" s="364">
        <v>0.8708347647</v>
      </c>
      <c r="E164" s="364">
        <v>1504</v>
      </c>
      <c r="F164" s="364">
        <v>0.1291652353</v>
      </c>
      <c r="G164" s="364">
        <v>6911</v>
      </c>
    </row>
    <row r="165" spans="1:7">
      <c r="A165" s="364">
        <v>33401400153</v>
      </c>
      <c r="B165" s="364">
        <v>37573</v>
      </c>
      <c r="C165" s="364">
        <v>32820</v>
      </c>
      <c r="D165" s="364">
        <v>0.8734995875</v>
      </c>
      <c r="E165" s="364">
        <v>4753</v>
      </c>
      <c r="F165" s="364">
        <v>0.1265004125</v>
      </c>
      <c r="G165" s="364">
        <v>22104</v>
      </c>
    </row>
    <row r="166" spans="1:7">
      <c r="A166" s="364">
        <v>33401300117</v>
      </c>
      <c r="B166" s="364">
        <v>10177</v>
      </c>
      <c r="C166" s="364">
        <v>8891</v>
      </c>
      <c r="D166" s="364">
        <v>0.8736366316</v>
      </c>
      <c r="E166" s="364">
        <v>1286</v>
      </c>
      <c r="F166" s="364">
        <v>0.1263633684</v>
      </c>
      <c r="G166" s="364">
        <v>6519</v>
      </c>
    </row>
    <row r="167" spans="1:7">
      <c r="A167" s="364">
        <v>33401400120</v>
      </c>
      <c r="B167" s="364">
        <v>49155</v>
      </c>
      <c r="C167" s="364">
        <v>42949</v>
      </c>
      <c r="D167" s="364">
        <v>0.8737463127</v>
      </c>
      <c r="E167" s="364">
        <v>6206</v>
      </c>
      <c r="F167" s="364">
        <v>0.1262536873</v>
      </c>
      <c r="G167" s="364">
        <v>28527</v>
      </c>
    </row>
    <row r="168" spans="1:7">
      <c r="A168" s="364">
        <v>334030103</v>
      </c>
      <c r="B168" s="364">
        <v>4156</v>
      </c>
      <c r="C168" s="364">
        <v>3632</v>
      </c>
      <c r="D168" s="364">
        <v>0.8739172281</v>
      </c>
      <c r="E168" s="364">
        <v>524</v>
      </c>
      <c r="F168" s="364">
        <v>0.1260827719</v>
      </c>
      <c r="G168" s="364">
        <v>22518</v>
      </c>
    </row>
    <row r="169" hidden="1" spans="1:7">
      <c r="A169" s="364">
        <v>33406400135</v>
      </c>
      <c r="B169" s="364">
        <v>8</v>
      </c>
      <c r="C169" s="364">
        <v>7</v>
      </c>
      <c r="D169" s="364">
        <v>0.875</v>
      </c>
      <c r="E169" s="364">
        <v>1</v>
      </c>
      <c r="F169" s="364">
        <v>0.125</v>
      </c>
      <c r="G169" s="364">
        <v>724</v>
      </c>
    </row>
    <row r="170" hidden="1" spans="1:7">
      <c r="A170" s="364">
        <v>33404100104</v>
      </c>
      <c r="B170" s="364">
        <v>8</v>
      </c>
      <c r="C170" s="364">
        <v>7</v>
      </c>
      <c r="D170" s="364">
        <v>0.875</v>
      </c>
      <c r="E170" s="364">
        <v>1</v>
      </c>
      <c r="F170" s="364">
        <v>0.125</v>
      </c>
      <c r="G170" s="364">
        <v>3464</v>
      </c>
    </row>
    <row r="171" spans="1:7">
      <c r="A171" s="364">
        <v>334020108</v>
      </c>
      <c r="B171" s="364">
        <v>66520</v>
      </c>
      <c r="C171" s="364">
        <v>58207</v>
      </c>
      <c r="D171" s="364">
        <v>0.8750300661</v>
      </c>
      <c r="E171" s="364">
        <v>8313</v>
      </c>
      <c r="F171" s="364">
        <v>0.1249699339</v>
      </c>
      <c r="G171" s="364">
        <v>36389</v>
      </c>
    </row>
    <row r="172" spans="1:7">
      <c r="A172" s="364">
        <v>33402100110</v>
      </c>
      <c r="B172" s="364">
        <v>6942</v>
      </c>
      <c r="C172" s="364">
        <v>6082</v>
      </c>
      <c r="D172" s="364">
        <v>0.876116393</v>
      </c>
      <c r="E172" s="364">
        <v>860</v>
      </c>
      <c r="F172" s="364">
        <v>0.123883607</v>
      </c>
      <c r="G172" s="364">
        <v>4148</v>
      </c>
    </row>
    <row r="173" spans="1:7">
      <c r="A173" s="364">
        <v>334030101</v>
      </c>
      <c r="B173" s="364">
        <v>154877</v>
      </c>
      <c r="C173" s="364">
        <v>135825</v>
      </c>
      <c r="D173" s="364">
        <v>0.8769862536</v>
      </c>
      <c r="E173" s="364">
        <v>19052</v>
      </c>
      <c r="F173" s="364">
        <v>0.1230137464</v>
      </c>
      <c r="G173" s="364">
        <v>87695</v>
      </c>
    </row>
    <row r="174" spans="1:7">
      <c r="A174" s="364">
        <v>33403010301</v>
      </c>
      <c r="B174" s="364">
        <v>537</v>
      </c>
      <c r="C174" s="364">
        <v>471</v>
      </c>
      <c r="D174" s="364">
        <v>0.8770949721</v>
      </c>
      <c r="E174" s="364">
        <v>66</v>
      </c>
      <c r="F174" s="364">
        <v>0.1229050279</v>
      </c>
      <c r="G174" s="364">
        <v>2957</v>
      </c>
    </row>
    <row r="175" spans="1:7">
      <c r="A175" s="364">
        <v>33403010122</v>
      </c>
      <c r="B175" s="364">
        <v>3438</v>
      </c>
      <c r="C175" s="364">
        <v>3018</v>
      </c>
      <c r="D175" s="364">
        <v>0.8778359511</v>
      </c>
      <c r="E175" s="364">
        <v>420</v>
      </c>
      <c r="F175" s="364">
        <v>0.1221640489</v>
      </c>
      <c r="G175" s="364">
        <v>1931</v>
      </c>
    </row>
    <row r="176" spans="1:7">
      <c r="A176" s="364">
        <v>33402100101</v>
      </c>
      <c r="B176" s="364">
        <v>8394</v>
      </c>
      <c r="C176" s="364">
        <v>7376</v>
      </c>
      <c r="D176" s="364">
        <v>0.8787228973</v>
      </c>
      <c r="E176" s="364">
        <v>1018</v>
      </c>
      <c r="F176" s="364">
        <v>0.1212771027</v>
      </c>
      <c r="G176" s="364">
        <v>4954</v>
      </c>
    </row>
    <row r="177" spans="1:7">
      <c r="A177" s="364">
        <v>33402010209</v>
      </c>
      <c r="B177" s="364">
        <v>3338</v>
      </c>
      <c r="C177" s="364">
        <v>2935</v>
      </c>
      <c r="D177" s="364">
        <v>0.8792690234</v>
      </c>
      <c r="E177" s="364">
        <v>403</v>
      </c>
      <c r="F177" s="364">
        <v>0.1207309766</v>
      </c>
      <c r="G177" s="364">
        <v>2183</v>
      </c>
    </row>
    <row r="178" spans="1:7">
      <c r="A178" s="364">
        <v>334023001</v>
      </c>
      <c r="B178" s="364">
        <v>31510</v>
      </c>
      <c r="C178" s="364">
        <v>27719</v>
      </c>
      <c r="D178" s="364">
        <v>0.8796889876</v>
      </c>
      <c r="E178" s="364">
        <v>3791</v>
      </c>
      <c r="F178" s="364">
        <v>0.1203110124</v>
      </c>
      <c r="G178" s="364">
        <v>18996</v>
      </c>
    </row>
    <row r="179" spans="1:7">
      <c r="A179" s="364">
        <v>33401300120</v>
      </c>
      <c r="B179" s="364">
        <v>14194</v>
      </c>
      <c r="C179" s="364">
        <v>12487</v>
      </c>
      <c r="D179" s="364">
        <v>0.8797379174</v>
      </c>
      <c r="E179" s="364">
        <v>1707</v>
      </c>
      <c r="F179" s="364">
        <v>0.1202620826</v>
      </c>
      <c r="G179" s="364">
        <v>7467</v>
      </c>
    </row>
    <row r="180" spans="1:7">
      <c r="A180" s="364">
        <v>33403010124</v>
      </c>
      <c r="B180" s="364">
        <v>8967</v>
      </c>
      <c r="C180" s="364">
        <v>7889</v>
      </c>
      <c r="D180" s="364">
        <v>0.8797814208</v>
      </c>
      <c r="E180" s="364">
        <v>1078</v>
      </c>
      <c r="F180" s="364">
        <v>0.1202185792</v>
      </c>
      <c r="G180" s="364">
        <v>5214</v>
      </c>
    </row>
    <row r="181" spans="1:7">
      <c r="A181" s="364">
        <v>33402100107</v>
      </c>
      <c r="B181" s="364">
        <v>9360</v>
      </c>
      <c r="C181" s="364">
        <v>8243</v>
      </c>
      <c r="D181" s="364">
        <v>0.8806623932</v>
      </c>
      <c r="E181" s="364">
        <v>1117</v>
      </c>
      <c r="F181" s="364">
        <v>0.1193376068</v>
      </c>
      <c r="G181" s="364">
        <v>4526</v>
      </c>
    </row>
    <row r="182" spans="1:7">
      <c r="A182" s="364">
        <v>33401400114</v>
      </c>
      <c r="B182" s="364">
        <v>32805</v>
      </c>
      <c r="C182" s="364">
        <v>28920</v>
      </c>
      <c r="D182" s="364">
        <v>0.881572931</v>
      </c>
      <c r="E182" s="364">
        <v>3885</v>
      </c>
      <c r="F182" s="364">
        <v>0.118427069</v>
      </c>
      <c r="G182" s="364">
        <v>17955</v>
      </c>
    </row>
    <row r="183" spans="1:7">
      <c r="A183" s="364">
        <v>33401600121</v>
      </c>
      <c r="B183" s="364">
        <v>896</v>
      </c>
      <c r="C183" s="364">
        <v>790</v>
      </c>
      <c r="D183" s="364">
        <v>0.8816964286</v>
      </c>
      <c r="E183" s="364">
        <v>106</v>
      </c>
      <c r="F183" s="364">
        <v>0.1183035714</v>
      </c>
      <c r="G183" s="364">
        <v>564</v>
      </c>
    </row>
    <row r="184" spans="1:7">
      <c r="A184" s="364">
        <v>33401400150</v>
      </c>
      <c r="B184" s="364">
        <v>27142</v>
      </c>
      <c r="C184" s="364">
        <v>23942</v>
      </c>
      <c r="D184" s="364">
        <v>0.88210154</v>
      </c>
      <c r="E184" s="364">
        <v>3200</v>
      </c>
      <c r="F184" s="364">
        <v>0.11789846</v>
      </c>
      <c r="G184" s="364">
        <v>16396</v>
      </c>
    </row>
    <row r="185" spans="1:7">
      <c r="A185" s="364">
        <v>33401900104</v>
      </c>
      <c r="B185" s="364">
        <v>2565</v>
      </c>
      <c r="C185" s="364">
        <v>2263</v>
      </c>
      <c r="D185" s="364">
        <v>0.8822612086</v>
      </c>
      <c r="E185" s="364">
        <v>302</v>
      </c>
      <c r="F185" s="364">
        <v>0.1177387914</v>
      </c>
      <c r="G185" s="364">
        <v>2019</v>
      </c>
    </row>
    <row r="186" spans="1:7">
      <c r="A186" s="364">
        <v>33402010808</v>
      </c>
      <c r="B186" s="364">
        <v>4276</v>
      </c>
      <c r="C186" s="364">
        <v>3773</v>
      </c>
      <c r="D186" s="364">
        <v>0.8823666978</v>
      </c>
      <c r="E186" s="364">
        <v>503</v>
      </c>
      <c r="F186" s="364">
        <v>0.1176333022</v>
      </c>
      <c r="G186" s="364">
        <v>2835</v>
      </c>
    </row>
    <row r="187" spans="1:7">
      <c r="A187" s="364">
        <v>33401300124</v>
      </c>
      <c r="B187" s="364">
        <v>4676</v>
      </c>
      <c r="C187" s="364">
        <v>4126</v>
      </c>
      <c r="D187" s="364">
        <v>0.8823781009</v>
      </c>
      <c r="E187" s="364">
        <v>550</v>
      </c>
      <c r="F187" s="364">
        <v>0.1176218991</v>
      </c>
      <c r="G187" s="364">
        <v>1899</v>
      </c>
    </row>
    <row r="188" spans="1:7">
      <c r="A188" s="364">
        <v>33401010741</v>
      </c>
      <c r="B188" s="364">
        <v>4406</v>
      </c>
      <c r="C188" s="364">
        <v>3891</v>
      </c>
      <c r="D188" s="364">
        <v>0.8831139355</v>
      </c>
      <c r="E188" s="364">
        <v>515</v>
      </c>
      <c r="F188" s="364">
        <v>0.1168860645</v>
      </c>
      <c r="G188" s="364">
        <v>2394</v>
      </c>
    </row>
    <row r="189" hidden="1" spans="1:7">
      <c r="A189" s="364">
        <v>334074001</v>
      </c>
      <c r="B189" s="364">
        <v>77</v>
      </c>
      <c r="C189" s="364">
        <v>68</v>
      </c>
      <c r="D189" s="364">
        <v>0.8831168831</v>
      </c>
      <c r="E189" s="364">
        <v>9</v>
      </c>
      <c r="F189" s="364">
        <v>0.1168831169</v>
      </c>
      <c r="G189" s="364">
        <v>6295</v>
      </c>
    </row>
    <row r="190" hidden="1" spans="1:7">
      <c r="A190" s="364">
        <v>33406400131</v>
      </c>
      <c r="B190" s="364">
        <v>26</v>
      </c>
      <c r="C190" s="364">
        <v>23</v>
      </c>
      <c r="D190" s="364">
        <v>0.8846153846</v>
      </c>
      <c r="E190" s="364">
        <v>3</v>
      </c>
      <c r="F190" s="364">
        <v>0.1153846154</v>
      </c>
      <c r="G190" s="364">
        <v>7224</v>
      </c>
    </row>
    <row r="191" spans="1:7">
      <c r="A191" s="364">
        <v>33401300130</v>
      </c>
      <c r="B191" s="364">
        <v>17268</v>
      </c>
      <c r="C191" s="364">
        <v>15290</v>
      </c>
      <c r="D191" s="364">
        <v>0.8854528608</v>
      </c>
      <c r="E191" s="364">
        <v>1978</v>
      </c>
      <c r="F191" s="364">
        <v>0.1145471392</v>
      </c>
      <c r="G191" s="364">
        <v>8391</v>
      </c>
    </row>
    <row r="192" spans="1:7">
      <c r="A192" s="364">
        <v>33402010612</v>
      </c>
      <c r="B192" s="364">
        <v>2364</v>
      </c>
      <c r="C192" s="364">
        <v>2095</v>
      </c>
      <c r="D192" s="364">
        <v>0.8862098139</v>
      </c>
      <c r="E192" s="364">
        <v>269</v>
      </c>
      <c r="F192" s="364">
        <v>0.1137901861</v>
      </c>
      <c r="G192" s="364">
        <v>1606</v>
      </c>
    </row>
    <row r="193" spans="1:7">
      <c r="A193" s="364">
        <v>33402010810</v>
      </c>
      <c r="B193" s="364">
        <v>4763</v>
      </c>
      <c r="C193" s="364">
        <v>4223</v>
      </c>
      <c r="D193" s="364">
        <v>0.886626076</v>
      </c>
      <c r="E193" s="364">
        <v>540</v>
      </c>
      <c r="F193" s="364">
        <v>0.113373924</v>
      </c>
      <c r="G193" s="364">
        <v>3285</v>
      </c>
    </row>
    <row r="194" spans="1:7">
      <c r="A194" s="364">
        <v>33401700110</v>
      </c>
      <c r="B194" s="364">
        <v>30319</v>
      </c>
      <c r="C194" s="364">
        <v>26894</v>
      </c>
      <c r="D194" s="364">
        <v>0.8870345328</v>
      </c>
      <c r="E194" s="364">
        <v>3425</v>
      </c>
      <c r="F194" s="364">
        <v>0.1129654672</v>
      </c>
      <c r="G194" s="364">
        <v>18547</v>
      </c>
    </row>
    <row r="195" spans="1:7">
      <c r="A195" s="364">
        <v>33402500122</v>
      </c>
      <c r="B195" s="364">
        <v>3548</v>
      </c>
      <c r="C195" s="364">
        <v>3152</v>
      </c>
      <c r="D195" s="364">
        <v>0.8883878241</v>
      </c>
      <c r="E195" s="364">
        <v>396</v>
      </c>
      <c r="F195" s="364">
        <v>0.1116121759</v>
      </c>
      <c r="G195" s="364">
        <v>2315</v>
      </c>
    </row>
    <row r="196" hidden="1" spans="1:7">
      <c r="A196" s="364">
        <v>33406300120</v>
      </c>
      <c r="B196" s="364">
        <v>36</v>
      </c>
      <c r="C196" s="364">
        <v>32</v>
      </c>
      <c r="D196" s="364">
        <v>0.8888888889</v>
      </c>
      <c r="E196" s="364">
        <v>4</v>
      </c>
      <c r="F196" s="364">
        <v>0.1111111111</v>
      </c>
      <c r="G196" s="364">
        <v>10976</v>
      </c>
    </row>
    <row r="197" hidden="1" spans="1:7">
      <c r="A197" s="364">
        <v>33407500115</v>
      </c>
      <c r="B197" s="364">
        <v>9</v>
      </c>
      <c r="C197" s="364">
        <v>8</v>
      </c>
      <c r="D197" s="364">
        <v>0.8888888889</v>
      </c>
      <c r="E197" s="364">
        <v>1</v>
      </c>
      <c r="F197" s="364">
        <v>0.1111111111</v>
      </c>
      <c r="G197" s="364">
        <v>4067</v>
      </c>
    </row>
    <row r="198" hidden="1" spans="1:7">
      <c r="A198" s="364">
        <v>33406400142</v>
      </c>
      <c r="B198" s="364">
        <v>9</v>
      </c>
      <c r="C198" s="364">
        <v>8</v>
      </c>
      <c r="D198" s="364">
        <v>0.8888888889</v>
      </c>
      <c r="E198" s="364">
        <v>1</v>
      </c>
      <c r="F198" s="364">
        <v>0.1111111111</v>
      </c>
      <c r="G198" s="364">
        <v>2143</v>
      </c>
    </row>
    <row r="199" spans="1:7">
      <c r="A199" s="364">
        <v>33401700140</v>
      </c>
      <c r="B199" s="364">
        <v>634</v>
      </c>
      <c r="C199" s="364">
        <v>564</v>
      </c>
      <c r="D199" s="364">
        <v>0.8895899054</v>
      </c>
      <c r="E199" s="364">
        <v>70</v>
      </c>
      <c r="F199" s="364">
        <v>0.1104100946</v>
      </c>
      <c r="G199" s="364">
        <v>299</v>
      </c>
    </row>
    <row r="200" hidden="1" spans="1:7">
      <c r="A200" s="364">
        <v>334050101</v>
      </c>
      <c r="B200" s="364">
        <v>145</v>
      </c>
      <c r="C200" s="364">
        <v>129</v>
      </c>
      <c r="D200" s="364">
        <v>0.8896551724</v>
      </c>
      <c r="E200" s="364">
        <v>16</v>
      </c>
      <c r="F200" s="364">
        <v>0.1103448276</v>
      </c>
      <c r="G200" s="364">
        <v>66300</v>
      </c>
    </row>
    <row r="201" hidden="1" spans="1:7">
      <c r="A201" s="364">
        <v>33408010100</v>
      </c>
      <c r="B201" s="364">
        <v>164</v>
      </c>
      <c r="C201" s="364">
        <v>146</v>
      </c>
      <c r="D201" s="364">
        <v>0.8902439024</v>
      </c>
      <c r="E201" s="364">
        <v>18</v>
      </c>
      <c r="F201" s="364">
        <v>0.1097560976</v>
      </c>
      <c r="G201" s="364">
        <v>62630</v>
      </c>
    </row>
    <row r="202" spans="1:7">
      <c r="A202" s="364">
        <v>33403010213</v>
      </c>
      <c r="B202" s="364">
        <v>30123</v>
      </c>
      <c r="C202" s="364">
        <v>26881</v>
      </c>
      <c r="D202" s="364">
        <v>0.8923745975</v>
      </c>
      <c r="E202" s="364">
        <v>3242</v>
      </c>
      <c r="F202" s="364">
        <v>0.1076254025</v>
      </c>
      <c r="G202" s="364">
        <v>17041</v>
      </c>
    </row>
    <row r="203" spans="1:7">
      <c r="A203" s="364">
        <v>33401010128</v>
      </c>
      <c r="B203" s="364">
        <v>905</v>
      </c>
      <c r="C203" s="364">
        <v>808</v>
      </c>
      <c r="D203" s="364">
        <v>0.8928176796</v>
      </c>
      <c r="E203" s="364">
        <v>97</v>
      </c>
      <c r="F203" s="364">
        <v>0.1071823204</v>
      </c>
      <c r="G203" s="364">
        <v>521</v>
      </c>
    </row>
    <row r="204" spans="1:7">
      <c r="A204" s="364">
        <v>33401010743</v>
      </c>
      <c r="B204" s="364">
        <v>5272</v>
      </c>
      <c r="C204" s="364">
        <v>4708</v>
      </c>
      <c r="D204" s="364">
        <v>0.8930197269</v>
      </c>
      <c r="E204" s="364">
        <v>564</v>
      </c>
      <c r="F204" s="364">
        <v>0.1069802731</v>
      </c>
      <c r="G204" s="364">
        <v>2861</v>
      </c>
    </row>
    <row r="205" spans="1:7">
      <c r="A205" s="364">
        <v>33401300122</v>
      </c>
      <c r="B205" s="364">
        <v>3437</v>
      </c>
      <c r="C205" s="364">
        <v>3071</v>
      </c>
      <c r="D205" s="364">
        <v>0.8935117835</v>
      </c>
      <c r="E205" s="364">
        <v>366</v>
      </c>
      <c r="F205" s="364">
        <v>0.1064882165</v>
      </c>
      <c r="G205" s="364">
        <v>1987</v>
      </c>
    </row>
    <row r="206" spans="1:7">
      <c r="A206" s="364">
        <v>33402010608</v>
      </c>
      <c r="B206" s="364">
        <v>5680</v>
      </c>
      <c r="C206" s="364">
        <v>5081</v>
      </c>
      <c r="D206" s="364">
        <v>0.8945422535</v>
      </c>
      <c r="E206" s="364">
        <v>599</v>
      </c>
      <c r="F206" s="364">
        <v>0.1054577465</v>
      </c>
      <c r="G206" s="364">
        <v>3684</v>
      </c>
    </row>
    <row r="207" hidden="1" spans="1:7">
      <c r="A207" s="364">
        <v>33405800121</v>
      </c>
      <c r="B207" s="364">
        <v>19</v>
      </c>
      <c r="C207" s="364">
        <v>17</v>
      </c>
      <c r="D207" s="364">
        <v>0.8947368421</v>
      </c>
      <c r="E207" s="364">
        <v>2</v>
      </c>
      <c r="F207" s="364">
        <v>0.1052631579</v>
      </c>
      <c r="G207" s="364">
        <v>15355</v>
      </c>
    </row>
    <row r="208" spans="1:7">
      <c r="A208" s="364">
        <v>33401500133</v>
      </c>
      <c r="B208" s="364">
        <v>1896</v>
      </c>
      <c r="C208" s="364">
        <v>1697</v>
      </c>
      <c r="D208" s="364">
        <v>0.8950421941</v>
      </c>
      <c r="E208" s="364">
        <v>199</v>
      </c>
      <c r="F208" s="364">
        <v>0.1049578059</v>
      </c>
      <c r="G208" s="364">
        <v>1073</v>
      </c>
    </row>
    <row r="209" spans="1:7">
      <c r="A209" s="364">
        <v>33401700112</v>
      </c>
      <c r="B209" s="364">
        <v>1823</v>
      </c>
      <c r="C209" s="364">
        <v>1632</v>
      </c>
      <c r="D209" s="364">
        <v>0.8952276467</v>
      </c>
      <c r="E209" s="364">
        <v>191</v>
      </c>
      <c r="F209" s="364">
        <v>0.1047723533</v>
      </c>
      <c r="G209" s="364">
        <v>1127</v>
      </c>
    </row>
    <row r="210" spans="1:7">
      <c r="A210" s="364">
        <v>33401400131</v>
      </c>
      <c r="B210" s="364">
        <v>7228</v>
      </c>
      <c r="C210" s="364">
        <v>6473</v>
      </c>
      <c r="D210" s="364">
        <v>0.8955451024</v>
      </c>
      <c r="E210" s="364">
        <v>755</v>
      </c>
      <c r="F210" s="364">
        <v>0.1044548976</v>
      </c>
      <c r="G210" s="364">
        <v>5153</v>
      </c>
    </row>
    <row r="211" spans="1:7">
      <c r="A211" s="364">
        <v>33401300113</v>
      </c>
      <c r="B211" s="364">
        <v>6639</v>
      </c>
      <c r="C211" s="364">
        <v>5946</v>
      </c>
      <c r="D211" s="364">
        <v>0.8956168098</v>
      </c>
      <c r="E211" s="364">
        <v>693</v>
      </c>
      <c r="F211" s="364">
        <v>0.1043831902</v>
      </c>
      <c r="G211" s="364">
        <v>3643</v>
      </c>
    </row>
    <row r="212" hidden="1" spans="1:7">
      <c r="A212" s="364">
        <v>33405500100</v>
      </c>
      <c r="B212" s="364">
        <v>58</v>
      </c>
      <c r="C212" s="364">
        <v>52</v>
      </c>
      <c r="D212" s="364">
        <v>0.8965517241</v>
      </c>
      <c r="E212" s="364">
        <v>6</v>
      </c>
      <c r="F212" s="364">
        <v>0.1034482759</v>
      </c>
      <c r="G212" s="364">
        <v>16064</v>
      </c>
    </row>
    <row r="213" spans="1:7">
      <c r="A213" s="364">
        <v>33402300119</v>
      </c>
      <c r="B213" s="364">
        <v>4630</v>
      </c>
      <c r="C213" s="364">
        <v>4156</v>
      </c>
      <c r="D213" s="364">
        <v>0.8976241901</v>
      </c>
      <c r="E213" s="364">
        <v>474</v>
      </c>
      <c r="F213" s="364">
        <v>0.1023758099</v>
      </c>
      <c r="G213" s="364">
        <v>2665</v>
      </c>
    </row>
    <row r="214" spans="1:7">
      <c r="A214" s="364">
        <v>33401800113</v>
      </c>
      <c r="B214" s="364">
        <v>2249</v>
      </c>
      <c r="C214" s="364">
        <v>2019</v>
      </c>
      <c r="D214" s="364">
        <v>0.8977323255</v>
      </c>
      <c r="E214" s="364">
        <v>230</v>
      </c>
      <c r="F214" s="364">
        <v>0.1022676745</v>
      </c>
      <c r="G214" s="364">
        <v>1568</v>
      </c>
    </row>
    <row r="215" spans="1:7">
      <c r="A215" s="364">
        <v>33403010212</v>
      </c>
      <c r="B215" s="364">
        <v>8898</v>
      </c>
      <c r="C215" s="364">
        <v>7992</v>
      </c>
      <c r="D215" s="364">
        <v>0.8981793662</v>
      </c>
      <c r="E215" s="364">
        <v>906</v>
      </c>
      <c r="F215" s="364">
        <v>0.1018206339</v>
      </c>
      <c r="G215" s="364">
        <v>5359</v>
      </c>
    </row>
    <row r="216" spans="1:7">
      <c r="A216" s="364">
        <v>33401600112</v>
      </c>
      <c r="B216" s="364">
        <v>3400</v>
      </c>
      <c r="C216" s="364">
        <v>3054</v>
      </c>
      <c r="D216" s="364">
        <v>0.8982352941</v>
      </c>
      <c r="E216" s="364">
        <v>346</v>
      </c>
      <c r="F216" s="364">
        <v>0.1017647059</v>
      </c>
      <c r="G216" s="364">
        <v>2297</v>
      </c>
    </row>
    <row r="217" hidden="1" spans="1:7">
      <c r="A217" s="364">
        <v>33404200101</v>
      </c>
      <c r="B217" s="364">
        <v>59</v>
      </c>
      <c r="C217" s="364">
        <v>53</v>
      </c>
      <c r="D217" s="364">
        <v>0.8983050847</v>
      </c>
      <c r="E217" s="364">
        <v>6</v>
      </c>
      <c r="F217" s="364">
        <v>0.1016949153</v>
      </c>
      <c r="G217" s="364">
        <v>9912</v>
      </c>
    </row>
    <row r="218" spans="1:7">
      <c r="A218" s="364">
        <v>33402500118</v>
      </c>
      <c r="B218" s="364">
        <v>3957</v>
      </c>
      <c r="C218" s="364">
        <v>3556</v>
      </c>
      <c r="D218" s="364">
        <v>0.8986606015</v>
      </c>
      <c r="E218" s="364">
        <v>401</v>
      </c>
      <c r="F218" s="364">
        <v>0.1013393985</v>
      </c>
      <c r="G218" s="364">
        <v>2498</v>
      </c>
    </row>
    <row r="219" spans="1:7">
      <c r="A219" s="364">
        <v>33401010130</v>
      </c>
      <c r="B219" s="364">
        <v>3611</v>
      </c>
      <c r="C219" s="364">
        <v>3246</v>
      </c>
      <c r="D219" s="364">
        <v>0.8989199668</v>
      </c>
      <c r="E219" s="364">
        <v>365</v>
      </c>
      <c r="F219" s="364">
        <v>0.1010800332</v>
      </c>
      <c r="G219" s="364">
        <v>2261</v>
      </c>
    </row>
    <row r="220" spans="1:7">
      <c r="A220" s="364">
        <v>334015001</v>
      </c>
      <c r="B220" s="364">
        <v>10759</v>
      </c>
      <c r="C220" s="364">
        <v>9673</v>
      </c>
      <c r="D220" s="364">
        <v>0.899061251</v>
      </c>
      <c r="E220" s="364">
        <v>1086</v>
      </c>
      <c r="F220" s="364">
        <v>0.100938749</v>
      </c>
      <c r="G220" s="364">
        <v>7757</v>
      </c>
    </row>
    <row r="221" spans="1:7">
      <c r="A221" s="364">
        <v>33401700120</v>
      </c>
      <c r="B221" s="364">
        <v>2224</v>
      </c>
      <c r="C221" s="364">
        <v>2000</v>
      </c>
      <c r="D221" s="364">
        <v>0.8992805755</v>
      </c>
      <c r="E221" s="364">
        <v>224</v>
      </c>
      <c r="F221" s="364">
        <v>0.1007194245</v>
      </c>
      <c r="G221" s="364">
        <v>1124</v>
      </c>
    </row>
    <row r="222" spans="1:7">
      <c r="A222" s="364">
        <v>33402300114</v>
      </c>
      <c r="B222" s="364">
        <v>11609</v>
      </c>
      <c r="C222" s="364">
        <v>10443</v>
      </c>
      <c r="D222" s="364">
        <v>0.8995606857</v>
      </c>
      <c r="E222" s="364">
        <v>1166</v>
      </c>
      <c r="F222" s="364">
        <v>0.1004393143</v>
      </c>
      <c r="G222" s="364">
        <v>7092</v>
      </c>
    </row>
    <row r="223" hidden="1" spans="1:7">
      <c r="A223" s="364">
        <v>33408300140</v>
      </c>
      <c r="B223" s="364">
        <v>10</v>
      </c>
      <c r="C223" s="364">
        <v>9</v>
      </c>
      <c r="D223" s="364">
        <v>0.9</v>
      </c>
      <c r="E223" s="364">
        <v>1</v>
      </c>
      <c r="F223" s="364">
        <v>0.1</v>
      </c>
      <c r="G223" s="364">
        <v>2742</v>
      </c>
    </row>
    <row r="224" hidden="1" spans="1:7">
      <c r="A224" s="364">
        <v>33404100102</v>
      </c>
      <c r="B224" s="364">
        <v>30</v>
      </c>
      <c r="C224" s="364">
        <v>27</v>
      </c>
      <c r="D224" s="364">
        <v>0.9</v>
      </c>
      <c r="E224" s="364">
        <v>3</v>
      </c>
      <c r="F224" s="364">
        <v>0.1</v>
      </c>
      <c r="G224" s="364">
        <v>13176</v>
      </c>
    </row>
    <row r="225" hidden="1" spans="1:7">
      <c r="A225" s="364">
        <v>33407500103</v>
      </c>
      <c r="B225" s="364">
        <v>10</v>
      </c>
      <c r="C225" s="364">
        <v>9</v>
      </c>
      <c r="D225" s="364">
        <v>0.9</v>
      </c>
      <c r="E225" s="364">
        <v>1</v>
      </c>
      <c r="F225" s="364">
        <v>0.1</v>
      </c>
      <c r="G225" s="364">
        <v>2233</v>
      </c>
    </row>
    <row r="226" hidden="1" spans="1:7">
      <c r="A226" s="364">
        <v>33406400137</v>
      </c>
      <c r="B226" s="364">
        <v>10</v>
      </c>
      <c r="C226" s="364">
        <v>9</v>
      </c>
      <c r="D226" s="364">
        <v>0.9</v>
      </c>
      <c r="E226" s="364">
        <v>1</v>
      </c>
      <c r="F226" s="364">
        <v>0.1</v>
      </c>
      <c r="G226" s="364">
        <v>992</v>
      </c>
    </row>
    <row r="227" hidden="1" spans="1:7">
      <c r="A227" s="364">
        <v>33406700134</v>
      </c>
      <c r="B227" s="364">
        <v>20</v>
      </c>
      <c r="C227" s="364">
        <v>18</v>
      </c>
      <c r="D227" s="364">
        <v>0.9</v>
      </c>
      <c r="E227" s="364">
        <v>2</v>
      </c>
      <c r="F227" s="364">
        <v>0.1</v>
      </c>
      <c r="G227" s="364">
        <v>1530</v>
      </c>
    </row>
    <row r="228" hidden="1" spans="1:7">
      <c r="A228" s="364">
        <v>33404600104</v>
      </c>
      <c r="B228" s="364">
        <v>10</v>
      </c>
      <c r="C228" s="364">
        <v>9</v>
      </c>
      <c r="D228" s="364">
        <v>0.9</v>
      </c>
      <c r="E228" s="364">
        <v>1</v>
      </c>
      <c r="F228" s="364">
        <v>0.1</v>
      </c>
      <c r="G228" s="364">
        <v>6321</v>
      </c>
    </row>
    <row r="229" hidden="1" spans="1:7">
      <c r="A229" s="364">
        <v>33405010306</v>
      </c>
      <c r="B229" s="364">
        <v>111</v>
      </c>
      <c r="C229" s="364">
        <v>100</v>
      </c>
      <c r="D229" s="364">
        <v>0.9009009009</v>
      </c>
      <c r="E229" s="364">
        <v>11</v>
      </c>
      <c r="F229" s="364">
        <v>0.0990990991</v>
      </c>
      <c r="G229" s="364">
        <v>33070</v>
      </c>
    </row>
    <row r="230" spans="1:7">
      <c r="A230" s="364">
        <v>33401300112</v>
      </c>
      <c r="B230" s="364">
        <v>9808</v>
      </c>
      <c r="C230" s="364">
        <v>8847</v>
      </c>
      <c r="D230" s="364">
        <v>0.9020187602</v>
      </c>
      <c r="E230" s="364">
        <v>961</v>
      </c>
      <c r="F230" s="364">
        <v>0.0979812398</v>
      </c>
      <c r="G230" s="364">
        <v>5557</v>
      </c>
    </row>
    <row r="231" spans="1:7">
      <c r="A231" s="364">
        <v>33401400121</v>
      </c>
      <c r="B231" s="364">
        <v>7763</v>
      </c>
      <c r="C231" s="364">
        <v>7004</v>
      </c>
      <c r="D231" s="364">
        <v>0.9022285199</v>
      </c>
      <c r="E231" s="364">
        <v>759</v>
      </c>
      <c r="F231" s="364">
        <v>0.0977714801</v>
      </c>
      <c r="G231" s="364">
        <v>5015</v>
      </c>
    </row>
    <row r="232" spans="1:7">
      <c r="A232" s="364">
        <v>33401700141</v>
      </c>
      <c r="B232" s="364">
        <v>1647</v>
      </c>
      <c r="C232" s="364">
        <v>1486</v>
      </c>
      <c r="D232" s="364">
        <v>0.9022465088</v>
      </c>
      <c r="E232" s="364">
        <v>161</v>
      </c>
      <c r="F232" s="364">
        <v>0.0977534912</v>
      </c>
      <c r="G232" s="364">
        <v>1516</v>
      </c>
    </row>
    <row r="233" spans="1:7">
      <c r="A233" s="364">
        <v>33401700111</v>
      </c>
      <c r="B233" s="364">
        <v>9486</v>
      </c>
      <c r="C233" s="364">
        <v>8561</v>
      </c>
      <c r="D233" s="364">
        <v>0.9024878769</v>
      </c>
      <c r="E233" s="364">
        <v>925</v>
      </c>
      <c r="F233" s="364">
        <v>0.0975121231</v>
      </c>
      <c r="G233" s="364">
        <v>6039</v>
      </c>
    </row>
    <row r="234" spans="1:7">
      <c r="A234" s="364">
        <v>33401500127</v>
      </c>
      <c r="B234" s="364">
        <v>6277</v>
      </c>
      <c r="C234" s="364">
        <v>5675</v>
      </c>
      <c r="D234" s="364">
        <v>0.9040943126</v>
      </c>
      <c r="E234" s="364">
        <v>602</v>
      </c>
      <c r="F234" s="364">
        <v>0.0959056874</v>
      </c>
      <c r="G234" s="364">
        <v>3504</v>
      </c>
    </row>
    <row r="235" spans="1:7">
      <c r="A235" s="364">
        <v>33401400141</v>
      </c>
      <c r="B235" s="364">
        <v>16050</v>
      </c>
      <c r="C235" s="364">
        <v>14511</v>
      </c>
      <c r="D235" s="364">
        <v>0.9041121495</v>
      </c>
      <c r="E235" s="364">
        <v>1539</v>
      </c>
      <c r="F235" s="364">
        <v>0.0958878505</v>
      </c>
      <c r="G235" s="364">
        <v>8489</v>
      </c>
    </row>
    <row r="236" spans="1:7">
      <c r="A236" s="364">
        <v>33401900101</v>
      </c>
      <c r="B236" s="364">
        <v>2142</v>
      </c>
      <c r="C236" s="364">
        <v>1937</v>
      </c>
      <c r="D236" s="364">
        <v>0.9042950514</v>
      </c>
      <c r="E236" s="364">
        <v>205</v>
      </c>
      <c r="F236" s="364">
        <v>0.0957049486</v>
      </c>
      <c r="G236" s="364">
        <v>1349</v>
      </c>
    </row>
    <row r="237" spans="1:7">
      <c r="A237" s="364">
        <v>33401600126</v>
      </c>
      <c r="B237" s="364">
        <v>723</v>
      </c>
      <c r="C237" s="364">
        <v>654</v>
      </c>
      <c r="D237" s="364">
        <v>0.9045643154</v>
      </c>
      <c r="E237" s="364">
        <v>69</v>
      </c>
      <c r="F237" s="364">
        <v>0.0954356846</v>
      </c>
      <c r="G237" s="364">
        <v>384</v>
      </c>
    </row>
    <row r="238" hidden="1" spans="1:7">
      <c r="A238" s="364">
        <v>334071001</v>
      </c>
      <c r="B238" s="364">
        <v>63</v>
      </c>
      <c r="C238" s="364">
        <v>57</v>
      </c>
      <c r="D238" s="364">
        <v>0.9047619048</v>
      </c>
      <c r="E238" s="364">
        <v>6</v>
      </c>
      <c r="F238" s="364">
        <v>0.0952380952</v>
      </c>
      <c r="G238" s="364">
        <v>24861</v>
      </c>
    </row>
    <row r="239" hidden="1" spans="1:7">
      <c r="A239" s="364">
        <v>33404010104</v>
      </c>
      <c r="B239" s="364">
        <v>42</v>
      </c>
      <c r="C239" s="364">
        <v>38</v>
      </c>
      <c r="D239" s="364">
        <v>0.9047619048</v>
      </c>
      <c r="E239" s="364">
        <v>4</v>
      </c>
      <c r="F239" s="364">
        <v>0.0952380952</v>
      </c>
      <c r="G239" s="364">
        <v>18451</v>
      </c>
    </row>
    <row r="240" spans="1:7">
      <c r="A240" s="364">
        <v>33402010610</v>
      </c>
      <c r="B240" s="364">
        <v>5607</v>
      </c>
      <c r="C240" s="364">
        <v>5074</v>
      </c>
      <c r="D240" s="364">
        <v>0.9049402533</v>
      </c>
      <c r="E240" s="364">
        <v>533</v>
      </c>
      <c r="F240" s="364">
        <v>0.0950597467</v>
      </c>
      <c r="G240" s="364">
        <v>3469</v>
      </c>
    </row>
    <row r="241" spans="1:7">
      <c r="A241" s="364">
        <v>33401500128</v>
      </c>
      <c r="B241" s="364">
        <v>1032</v>
      </c>
      <c r="C241" s="364">
        <v>934</v>
      </c>
      <c r="D241" s="364">
        <v>0.9050387597</v>
      </c>
      <c r="E241" s="364">
        <v>98</v>
      </c>
      <c r="F241" s="364">
        <v>0.0949612403</v>
      </c>
      <c r="G241" s="364">
        <v>713</v>
      </c>
    </row>
    <row r="242" spans="1:7">
      <c r="A242" s="364">
        <v>334018001</v>
      </c>
      <c r="B242" s="364">
        <v>14729</v>
      </c>
      <c r="C242" s="364">
        <v>13332</v>
      </c>
      <c r="D242" s="364">
        <v>0.9051530993</v>
      </c>
      <c r="E242" s="364">
        <v>1397</v>
      </c>
      <c r="F242" s="364">
        <v>0.0948469007</v>
      </c>
      <c r="G242" s="364">
        <v>8309</v>
      </c>
    </row>
    <row r="243" spans="1:7">
      <c r="A243" s="364">
        <v>33401900102</v>
      </c>
      <c r="B243" s="364">
        <v>1351</v>
      </c>
      <c r="C243" s="364">
        <v>1223</v>
      </c>
      <c r="D243" s="364">
        <v>0.9052553664</v>
      </c>
      <c r="E243" s="364">
        <v>128</v>
      </c>
      <c r="F243" s="364">
        <v>0.0947446336</v>
      </c>
      <c r="G243" s="364">
        <v>784</v>
      </c>
    </row>
    <row r="244" spans="1:7">
      <c r="A244" s="364">
        <v>33401010129</v>
      </c>
      <c r="B244" s="364">
        <v>9639</v>
      </c>
      <c r="C244" s="364">
        <v>8726</v>
      </c>
      <c r="D244" s="364">
        <v>0.9052806308</v>
      </c>
      <c r="E244" s="364">
        <v>913</v>
      </c>
      <c r="F244" s="364">
        <v>0.0947193692</v>
      </c>
      <c r="G244" s="364">
        <v>5878</v>
      </c>
    </row>
    <row r="245" spans="1:7">
      <c r="A245" s="364">
        <v>33401700123</v>
      </c>
      <c r="B245" s="364">
        <v>676</v>
      </c>
      <c r="C245" s="364">
        <v>612</v>
      </c>
      <c r="D245" s="364">
        <v>0.9053254438</v>
      </c>
      <c r="E245" s="364">
        <v>64</v>
      </c>
      <c r="F245" s="364">
        <v>0.0946745562</v>
      </c>
      <c r="G245" s="364">
        <v>349</v>
      </c>
    </row>
    <row r="246" hidden="1" spans="1:7">
      <c r="A246" s="364">
        <v>33404100109</v>
      </c>
      <c r="B246" s="364">
        <v>53</v>
      </c>
      <c r="C246" s="364">
        <v>48</v>
      </c>
      <c r="D246" s="364">
        <v>0.9056603774</v>
      </c>
      <c r="E246" s="364">
        <v>5</v>
      </c>
      <c r="F246" s="364">
        <v>0.0943396226</v>
      </c>
      <c r="G246" s="364">
        <v>12674</v>
      </c>
    </row>
    <row r="247" spans="1:7">
      <c r="A247" s="364">
        <v>33402200110</v>
      </c>
      <c r="B247" s="364">
        <v>11313</v>
      </c>
      <c r="C247" s="364">
        <v>10246</v>
      </c>
      <c r="D247" s="364">
        <v>0.9056837267</v>
      </c>
      <c r="E247" s="364">
        <v>1067</v>
      </c>
      <c r="F247" s="364">
        <v>0.0943162733</v>
      </c>
      <c r="G247" s="364">
        <v>6423</v>
      </c>
    </row>
    <row r="248" spans="1:7">
      <c r="A248" s="364">
        <v>33401300123</v>
      </c>
      <c r="B248" s="364">
        <v>2797</v>
      </c>
      <c r="C248" s="364">
        <v>2534</v>
      </c>
      <c r="D248" s="364">
        <v>0.9059706829</v>
      </c>
      <c r="E248" s="364">
        <v>263</v>
      </c>
      <c r="F248" s="364">
        <v>0.0940293171</v>
      </c>
      <c r="G248" s="364">
        <v>1860</v>
      </c>
    </row>
    <row r="249" spans="1:7">
      <c r="A249" s="364">
        <v>33401500123</v>
      </c>
      <c r="B249" s="364">
        <v>7599</v>
      </c>
      <c r="C249" s="364">
        <v>6885</v>
      </c>
      <c r="D249" s="364">
        <v>0.9060402685</v>
      </c>
      <c r="E249" s="364">
        <v>714</v>
      </c>
      <c r="F249" s="364">
        <v>0.0939597315</v>
      </c>
      <c r="G249" s="364">
        <v>4366</v>
      </c>
    </row>
    <row r="250" spans="1:7">
      <c r="A250" s="364">
        <v>33401300127</v>
      </c>
      <c r="B250" s="364">
        <v>6865</v>
      </c>
      <c r="C250" s="364">
        <v>6220</v>
      </c>
      <c r="D250" s="364">
        <v>0.9060451566</v>
      </c>
      <c r="E250" s="364">
        <v>645</v>
      </c>
      <c r="F250" s="364">
        <v>0.0939548434</v>
      </c>
      <c r="G250" s="364">
        <v>4060</v>
      </c>
    </row>
    <row r="251" spans="1:7">
      <c r="A251" s="364">
        <v>334025001</v>
      </c>
      <c r="B251" s="364">
        <v>19972</v>
      </c>
      <c r="C251" s="364">
        <v>18097</v>
      </c>
      <c r="D251" s="364">
        <v>0.906118566</v>
      </c>
      <c r="E251" s="364">
        <v>1875</v>
      </c>
      <c r="F251" s="364">
        <v>0.093881434</v>
      </c>
      <c r="G251" s="364">
        <v>12085</v>
      </c>
    </row>
    <row r="252" hidden="1" spans="1:7">
      <c r="A252" s="364">
        <v>33403100111</v>
      </c>
      <c r="B252" s="364">
        <v>32</v>
      </c>
      <c r="C252" s="364">
        <v>29</v>
      </c>
      <c r="D252" s="364">
        <v>0.90625</v>
      </c>
      <c r="E252" s="364">
        <v>3</v>
      </c>
      <c r="F252" s="364">
        <v>0.09375</v>
      </c>
      <c r="G252" s="364">
        <v>13335</v>
      </c>
    </row>
    <row r="253" hidden="1" spans="1:7">
      <c r="A253" s="364">
        <v>33405300114</v>
      </c>
      <c r="B253" s="364">
        <v>129</v>
      </c>
      <c r="C253" s="364">
        <v>117</v>
      </c>
      <c r="D253" s="364">
        <v>0.9069767442</v>
      </c>
      <c r="E253" s="364">
        <v>12</v>
      </c>
      <c r="F253" s="364">
        <v>0.0930232558</v>
      </c>
      <c r="G253" s="364">
        <v>32557</v>
      </c>
    </row>
    <row r="254" spans="1:7">
      <c r="A254" s="364">
        <v>33401700114</v>
      </c>
      <c r="B254" s="364">
        <v>8643</v>
      </c>
      <c r="C254" s="364">
        <v>7844</v>
      </c>
      <c r="D254" s="364">
        <v>0.907555247</v>
      </c>
      <c r="E254" s="364">
        <v>799</v>
      </c>
      <c r="F254" s="364">
        <v>0.092444753</v>
      </c>
      <c r="G254" s="364">
        <v>5499</v>
      </c>
    </row>
    <row r="255" spans="1:7">
      <c r="A255" s="364">
        <v>33401300115</v>
      </c>
      <c r="B255" s="364">
        <v>2544</v>
      </c>
      <c r="C255" s="364">
        <v>2309</v>
      </c>
      <c r="D255" s="364">
        <v>0.9076257862</v>
      </c>
      <c r="E255" s="364">
        <v>235</v>
      </c>
      <c r="F255" s="364">
        <v>0.0923742138</v>
      </c>
      <c r="G255" s="364">
        <v>1817</v>
      </c>
    </row>
    <row r="256" spans="1:7">
      <c r="A256" s="364">
        <v>33402200114</v>
      </c>
      <c r="B256" s="364">
        <v>9917</v>
      </c>
      <c r="C256" s="364">
        <v>9007</v>
      </c>
      <c r="D256" s="364">
        <v>0.9082383785</v>
      </c>
      <c r="E256" s="364">
        <v>910</v>
      </c>
      <c r="F256" s="364">
        <v>0.0917616215</v>
      </c>
      <c r="G256" s="364">
        <v>6019</v>
      </c>
    </row>
    <row r="257" spans="1:7">
      <c r="A257" s="364">
        <v>33401300116</v>
      </c>
      <c r="B257" s="364">
        <v>4374</v>
      </c>
      <c r="C257" s="364">
        <v>3974</v>
      </c>
      <c r="D257" s="364">
        <v>0.9085505258</v>
      </c>
      <c r="E257" s="364">
        <v>400</v>
      </c>
      <c r="F257" s="364">
        <v>0.0914494742</v>
      </c>
      <c r="G257" s="364">
        <v>3096</v>
      </c>
    </row>
    <row r="258" spans="1:7">
      <c r="A258" s="364">
        <v>334016001</v>
      </c>
      <c r="B258" s="364">
        <v>27984</v>
      </c>
      <c r="C258" s="364">
        <v>25425</v>
      </c>
      <c r="D258" s="364">
        <v>0.9085548885</v>
      </c>
      <c r="E258" s="364">
        <v>2559</v>
      </c>
      <c r="F258" s="364">
        <v>0.0914451115</v>
      </c>
      <c r="G258" s="364">
        <v>15934</v>
      </c>
    </row>
    <row r="259" spans="1:7">
      <c r="A259" s="364">
        <v>33401300132</v>
      </c>
      <c r="B259" s="364">
        <v>4965</v>
      </c>
      <c r="C259" s="364">
        <v>4511</v>
      </c>
      <c r="D259" s="364">
        <v>0.9085599194</v>
      </c>
      <c r="E259" s="364">
        <v>454</v>
      </c>
      <c r="F259" s="364">
        <v>0.0914400806</v>
      </c>
      <c r="G259" s="364">
        <v>2921</v>
      </c>
    </row>
    <row r="260" spans="1:7">
      <c r="A260" s="364">
        <v>334020102</v>
      </c>
      <c r="B260" s="364">
        <v>3563</v>
      </c>
      <c r="C260" s="364">
        <v>3238</v>
      </c>
      <c r="D260" s="364">
        <v>0.908784732</v>
      </c>
      <c r="E260" s="364">
        <v>325</v>
      </c>
      <c r="F260" s="364">
        <v>0.091215268</v>
      </c>
      <c r="G260" s="364">
        <v>1124</v>
      </c>
    </row>
    <row r="261" hidden="1" spans="1:7">
      <c r="A261" s="364">
        <v>33404100106</v>
      </c>
      <c r="B261" s="364">
        <v>11</v>
      </c>
      <c r="C261" s="364">
        <v>10</v>
      </c>
      <c r="D261" s="364">
        <v>0.9090909091</v>
      </c>
      <c r="E261" s="364">
        <v>1</v>
      </c>
      <c r="F261" s="364">
        <v>0.0909090909</v>
      </c>
      <c r="G261" s="364">
        <v>2987</v>
      </c>
    </row>
    <row r="262" spans="1:7">
      <c r="A262" s="364">
        <v>33402010207</v>
      </c>
      <c r="B262" s="364">
        <v>11194</v>
      </c>
      <c r="C262" s="364">
        <v>10184</v>
      </c>
      <c r="D262" s="364">
        <v>0.9097730927</v>
      </c>
      <c r="E262" s="364">
        <v>1010</v>
      </c>
      <c r="F262" s="364">
        <v>0.0902269073</v>
      </c>
      <c r="G262" s="364">
        <v>6606</v>
      </c>
    </row>
    <row r="263" spans="1:7">
      <c r="A263" s="364">
        <v>33401800123</v>
      </c>
      <c r="B263" s="364">
        <v>1333</v>
      </c>
      <c r="C263" s="364">
        <v>1214</v>
      </c>
      <c r="D263" s="364">
        <v>0.9107276819</v>
      </c>
      <c r="E263" s="364">
        <v>119</v>
      </c>
      <c r="F263" s="364">
        <v>0.0892723181</v>
      </c>
      <c r="G263" s="364">
        <v>1109</v>
      </c>
    </row>
    <row r="264" spans="1:7">
      <c r="A264" s="364">
        <v>33402200116</v>
      </c>
      <c r="B264" s="364">
        <v>12043</v>
      </c>
      <c r="C264" s="364">
        <v>10970</v>
      </c>
      <c r="D264" s="364">
        <v>0.910902599</v>
      </c>
      <c r="E264" s="364">
        <v>1073</v>
      </c>
      <c r="F264" s="364">
        <v>0.089097401</v>
      </c>
      <c r="G264" s="364">
        <v>7314</v>
      </c>
    </row>
    <row r="265" spans="1:7">
      <c r="A265" s="364">
        <v>33401300152</v>
      </c>
      <c r="B265" s="364">
        <v>7214</v>
      </c>
      <c r="C265" s="364">
        <v>6572</v>
      </c>
      <c r="D265" s="364">
        <v>0.9110063765</v>
      </c>
      <c r="E265" s="364">
        <v>642</v>
      </c>
      <c r="F265" s="364">
        <v>0.0889936235</v>
      </c>
      <c r="G265" s="364">
        <v>4596</v>
      </c>
    </row>
    <row r="266" spans="1:7">
      <c r="A266" s="364">
        <v>33401700134</v>
      </c>
      <c r="B266" s="364">
        <v>4615</v>
      </c>
      <c r="C266" s="364">
        <v>4210</v>
      </c>
      <c r="D266" s="364">
        <v>0.9122426869</v>
      </c>
      <c r="E266" s="364">
        <v>405</v>
      </c>
      <c r="F266" s="364">
        <v>0.0877573131</v>
      </c>
      <c r="G266" s="364">
        <v>2741</v>
      </c>
    </row>
    <row r="267" spans="1:7">
      <c r="A267" s="364">
        <v>33402300112</v>
      </c>
      <c r="B267" s="364">
        <v>9310</v>
      </c>
      <c r="C267" s="364">
        <v>8493</v>
      </c>
      <c r="D267" s="364">
        <v>0.912244898</v>
      </c>
      <c r="E267" s="364">
        <v>817</v>
      </c>
      <c r="F267" s="364">
        <v>0.087755102</v>
      </c>
      <c r="G267" s="364">
        <v>5611</v>
      </c>
    </row>
    <row r="268" hidden="1" spans="1:7">
      <c r="A268" s="364">
        <v>33406900190</v>
      </c>
      <c r="B268" s="364">
        <v>23</v>
      </c>
      <c r="C268" s="364">
        <v>21</v>
      </c>
      <c r="D268" s="364">
        <v>0.9130434783</v>
      </c>
      <c r="E268" s="364">
        <v>2</v>
      </c>
      <c r="F268" s="364">
        <v>0.0869565217</v>
      </c>
      <c r="G268" s="364">
        <v>7618</v>
      </c>
    </row>
    <row r="269" spans="1:7">
      <c r="A269" s="364">
        <v>33401600118</v>
      </c>
      <c r="B269" s="364">
        <v>1588</v>
      </c>
      <c r="C269" s="364">
        <v>1453</v>
      </c>
      <c r="D269" s="364">
        <v>0.9149874055</v>
      </c>
      <c r="E269" s="364">
        <v>135</v>
      </c>
      <c r="F269" s="364">
        <v>0.0850125945</v>
      </c>
      <c r="G269" s="364">
        <v>644</v>
      </c>
    </row>
    <row r="270" spans="1:7">
      <c r="A270" s="364">
        <v>33401300151</v>
      </c>
      <c r="B270" s="364">
        <v>8554</v>
      </c>
      <c r="C270" s="364">
        <v>7829</v>
      </c>
      <c r="D270" s="364">
        <v>0.9152443301</v>
      </c>
      <c r="E270" s="364">
        <v>725</v>
      </c>
      <c r="F270" s="364">
        <v>0.0847556699</v>
      </c>
      <c r="G270" s="364">
        <v>4998</v>
      </c>
    </row>
    <row r="271" spans="1:7">
      <c r="A271" s="364">
        <v>33401300137</v>
      </c>
      <c r="B271" s="364">
        <v>3108</v>
      </c>
      <c r="C271" s="364">
        <v>2845</v>
      </c>
      <c r="D271" s="364">
        <v>0.9153796654</v>
      </c>
      <c r="E271" s="364">
        <v>263</v>
      </c>
      <c r="F271" s="364">
        <v>0.0846203346</v>
      </c>
      <c r="G271" s="364">
        <v>2138</v>
      </c>
    </row>
    <row r="272" spans="1:7">
      <c r="A272" s="364">
        <v>33402400116</v>
      </c>
      <c r="B272" s="364">
        <v>7479</v>
      </c>
      <c r="C272" s="364">
        <v>6851</v>
      </c>
      <c r="D272" s="364">
        <v>0.916031555</v>
      </c>
      <c r="E272" s="364">
        <v>628</v>
      </c>
      <c r="F272" s="364">
        <v>0.083968445</v>
      </c>
      <c r="G272" s="364">
        <v>4313</v>
      </c>
    </row>
    <row r="273" spans="1:7">
      <c r="A273" s="364">
        <v>33402400121</v>
      </c>
      <c r="B273" s="364">
        <v>3885</v>
      </c>
      <c r="C273" s="364">
        <v>3559</v>
      </c>
      <c r="D273" s="364">
        <v>0.9160875161</v>
      </c>
      <c r="E273" s="364">
        <v>326</v>
      </c>
      <c r="F273" s="364">
        <v>0.0839124839</v>
      </c>
      <c r="G273" s="364">
        <v>2158</v>
      </c>
    </row>
    <row r="274" spans="1:7">
      <c r="A274" s="364">
        <v>33401300134</v>
      </c>
      <c r="B274" s="364">
        <v>3519</v>
      </c>
      <c r="C274" s="364">
        <v>3224</v>
      </c>
      <c r="D274" s="364">
        <v>0.9161693663</v>
      </c>
      <c r="E274" s="364">
        <v>295</v>
      </c>
      <c r="F274" s="364">
        <v>0.0838306337</v>
      </c>
      <c r="G274" s="364">
        <v>2583</v>
      </c>
    </row>
    <row r="275" hidden="1" spans="1:7">
      <c r="A275" s="364">
        <v>33404600101</v>
      </c>
      <c r="B275" s="364">
        <v>12</v>
      </c>
      <c r="C275" s="364">
        <v>11</v>
      </c>
      <c r="D275" s="364">
        <v>0.9166666667</v>
      </c>
      <c r="E275" s="364">
        <v>1</v>
      </c>
      <c r="F275" s="364">
        <v>0.0833333333</v>
      </c>
      <c r="G275" s="364">
        <v>4679</v>
      </c>
    </row>
    <row r="276" spans="1:7">
      <c r="A276" s="364">
        <v>33401800112</v>
      </c>
      <c r="B276" s="364">
        <v>4611</v>
      </c>
      <c r="C276" s="364">
        <v>4228</v>
      </c>
      <c r="D276" s="364">
        <v>0.9169377575</v>
      </c>
      <c r="E276" s="364">
        <v>383</v>
      </c>
      <c r="F276" s="364">
        <v>0.0830622425</v>
      </c>
      <c r="G276" s="364">
        <v>2735</v>
      </c>
    </row>
    <row r="277" spans="1:7">
      <c r="A277" s="364">
        <v>33402010607</v>
      </c>
      <c r="B277" s="364">
        <v>2156</v>
      </c>
      <c r="C277" s="364">
        <v>1978</v>
      </c>
      <c r="D277" s="364">
        <v>0.9174397032</v>
      </c>
      <c r="E277" s="364">
        <v>178</v>
      </c>
      <c r="F277" s="364">
        <v>0.0825602968</v>
      </c>
      <c r="G277" s="364">
        <v>1292</v>
      </c>
    </row>
    <row r="278" spans="1:7">
      <c r="A278" s="364">
        <v>33402010811</v>
      </c>
      <c r="B278" s="364">
        <v>5821</v>
      </c>
      <c r="C278" s="364">
        <v>5345</v>
      </c>
      <c r="D278" s="364">
        <v>0.9182271087</v>
      </c>
      <c r="E278" s="364">
        <v>476</v>
      </c>
      <c r="F278" s="364">
        <v>0.0817728913</v>
      </c>
      <c r="G278" s="364">
        <v>3650</v>
      </c>
    </row>
    <row r="279" spans="1:7">
      <c r="A279" s="364">
        <v>33402500115</v>
      </c>
      <c r="B279" s="364">
        <v>5802</v>
      </c>
      <c r="C279" s="364">
        <v>5328</v>
      </c>
      <c r="D279" s="364">
        <v>0.9183040331</v>
      </c>
      <c r="E279" s="364">
        <v>474</v>
      </c>
      <c r="F279" s="364">
        <v>0.0816959669</v>
      </c>
      <c r="G279" s="364">
        <v>3540</v>
      </c>
    </row>
    <row r="280" spans="1:7">
      <c r="A280" s="364">
        <v>33401300133</v>
      </c>
      <c r="B280" s="364">
        <v>4408</v>
      </c>
      <c r="C280" s="364">
        <v>4048</v>
      </c>
      <c r="D280" s="364">
        <v>0.9183303085</v>
      </c>
      <c r="E280" s="364">
        <v>360</v>
      </c>
      <c r="F280" s="364">
        <v>0.0816696915</v>
      </c>
      <c r="G280" s="364">
        <v>2673</v>
      </c>
    </row>
    <row r="281" spans="1:7">
      <c r="A281" s="364">
        <v>334024001</v>
      </c>
      <c r="B281" s="364">
        <v>17825</v>
      </c>
      <c r="C281" s="364">
        <v>16385</v>
      </c>
      <c r="D281" s="364">
        <v>0.9192145863</v>
      </c>
      <c r="E281" s="364">
        <v>1440</v>
      </c>
      <c r="F281" s="364">
        <v>0.0807854137</v>
      </c>
      <c r="G281" s="364">
        <v>10284</v>
      </c>
    </row>
    <row r="282" spans="1:7">
      <c r="A282" s="364">
        <v>33401500132</v>
      </c>
      <c r="B282" s="364">
        <v>4020</v>
      </c>
      <c r="C282" s="364">
        <v>3701</v>
      </c>
      <c r="D282" s="364">
        <v>0.9206467662</v>
      </c>
      <c r="E282" s="364">
        <v>319</v>
      </c>
      <c r="F282" s="364">
        <v>0.0793532338</v>
      </c>
      <c r="G282" s="364">
        <v>2237</v>
      </c>
    </row>
    <row r="283" spans="1:7">
      <c r="A283" s="364">
        <v>33401700142</v>
      </c>
      <c r="B283" s="364">
        <v>1046</v>
      </c>
      <c r="C283" s="364">
        <v>963</v>
      </c>
      <c r="D283" s="364">
        <v>0.9206500956</v>
      </c>
      <c r="E283" s="364">
        <v>83</v>
      </c>
      <c r="F283" s="364">
        <v>0.0793499044</v>
      </c>
      <c r="G283" s="364">
        <v>627</v>
      </c>
    </row>
    <row r="284" spans="1:7">
      <c r="A284" s="364">
        <v>33401800111</v>
      </c>
      <c r="B284" s="364">
        <v>2815</v>
      </c>
      <c r="C284" s="364">
        <v>2592</v>
      </c>
      <c r="D284" s="364">
        <v>0.9207815275</v>
      </c>
      <c r="E284" s="364">
        <v>223</v>
      </c>
      <c r="F284" s="364">
        <v>0.0792184725</v>
      </c>
      <c r="G284" s="364">
        <v>1809</v>
      </c>
    </row>
    <row r="285" spans="1:7">
      <c r="A285" s="364">
        <v>33401300125</v>
      </c>
      <c r="B285" s="364">
        <v>3258</v>
      </c>
      <c r="C285" s="364">
        <v>3003</v>
      </c>
      <c r="D285" s="364">
        <v>0.9217311234</v>
      </c>
      <c r="E285" s="364">
        <v>255</v>
      </c>
      <c r="F285" s="364">
        <v>0.0782688766</v>
      </c>
      <c r="G285" s="364">
        <v>2309</v>
      </c>
    </row>
    <row r="286" spans="1:7">
      <c r="A286" s="364">
        <v>33401300136</v>
      </c>
      <c r="B286" s="364">
        <v>4224</v>
      </c>
      <c r="C286" s="364">
        <v>3895</v>
      </c>
      <c r="D286" s="364">
        <v>0.9221117424</v>
      </c>
      <c r="E286" s="364">
        <v>329</v>
      </c>
      <c r="F286" s="364">
        <v>0.0778882576</v>
      </c>
      <c r="G286" s="364">
        <v>2690</v>
      </c>
    </row>
    <row r="287" spans="1:7">
      <c r="A287" s="364">
        <v>33401600127</v>
      </c>
      <c r="B287" s="364">
        <v>618</v>
      </c>
      <c r="C287" s="364">
        <v>570</v>
      </c>
      <c r="D287" s="364">
        <v>0.9223300971</v>
      </c>
      <c r="E287" s="364">
        <v>48</v>
      </c>
      <c r="F287" s="364">
        <v>0.0776699029</v>
      </c>
      <c r="G287" s="364">
        <v>459</v>
      </c>
    </row>
    <row r="288" spans="1:7">
      <c r="A288" s="364">
        <v>33401010742</v>
      </c>
      <c r="B288" s="364">
        <v>3562</v>
      </c>
      <c r="C288" s="364">
        <v>3287</v>
      </c>
      <c r="D288" s="364">
        <v>0.9227961819</v>
      </c>
      <c r="E288" s="364">
        <v>275</v>
      </c>
      <c r="F288" s="364">
        <v>0.0772038181</v>
      </c>
      <c r="G288" s="364">
        <v>2044</v>
      </c>
    </row>
    <row r="289" spans="1:7">
      <c r="A289" s="364">
        <v>33402010812</v>
      </c>
      <c r="B289" s="364">
        <v>3339</v>
      </c>
      <c r="C289" s="364">
        <v>3082</v>
      </c>
      <c r="D289" s="364">
        <v>0.9230308476</v>
      </c>
      <c r="E289" s="364">
        <v>257</v>
      </c>
      <c r="F289" s="364">
        <v>0.0769691524</v>
      </c>
      <c r="G289" s="364">
        <v>2151</v>
      </c>
    </row>
    <row r="290" hidden="1" spans="1:7">
      <c r="A290" s="364">
        <v>33406600150</v>
      </c>
      <c r="B290" s="364">
        <v>13</v>
      </c>
      <c r="C290" s="364">
        <v>12</v>
      </c>
      <c r="D290" s="364">
        <v>0.9230769231</v>
      </c>
      <c r="E290" s="364">
        <v>1</v>
      </c>
      <c r="F290" s="364">
        <v>0.0769230769</v>
      </c>
      <c r="G290" s="364">
        <v>862</v>
      </c>
    </row>
    <row r="291" spans="1:7">
      <c r="A291" s="364">
        <v>334019001</v>
      </c>
      <c r="B291" s="364">
        <v>16202</v>
      </c>
      <c r="C291" s="364">
        <v>14961</v>
      </c>
      <c r="D291" s="364">
        <v>0.923404518</v>
      </c>
      <c r="E291" s="364">
        <v>1241</v>
      </c>
      <c r="F291" s="364">
        <v>0.076595482</v>
      </c>
      <c r="G291" s="364">
        <v>9520</v>
      </c>
    </row>
    <row r="292" spans="1:7">
      <c r="A292" s="364">
        <v>33401700125</v>
      </c>
      <c r="B292" s="364">
        <v>1525</v>
      </c>
      <c r="C292" s="364">
        <v>1410</v>
      </c>
      <c r="D292" s="364">
        <v>0.9245901639</v>
      </c>
      <c r="E292" s="364">
        <v>115</v>
      </c>
      <c r="F292" s="364">
        <v>0.0754098361</v>
      </c>
      <c r="G292" s="364">
        <v>929</v>
      </c>
    </row>
    <row r="293" spans="1:7">
      <c r="A293" s="364">
        <v>33402400120</v>
      </c>
      <c r="B293" s="364">
        <v>3364</v>
      </c>
      <c r="C293" s="364">
        <v>3114</v>
      </c>
      <c r="D293" s="364">
        <v>0.9256837099</v>
      </c>
      <c r="E293" s="364">
        <v>250</v>
      </c>
      <c r="F293" s="364">
        <v>0.0743162901</v>
      </c>
      <c r="G293" s="364">
        <v>1627</v>
      </c>
    </row>
    <row r="294" hidden="1" spans="1:7">
      <c r="A294" s="364">
        <v>33404500102</v>
      </c>
      <c r="B294" s="364">
        <v>27</v>
      </c>
      <c r="C294" s="364">
        <v>25</v>
      </c>
      <c r="D294" s="364">
        <v>0.9259259259</v>
      </c>
      <c r="E294" s="364">
        <v>2</v>
      </c>
      <c r="F294" s="364">
        <v>0.0740740741</v>
      </c>
      <c r="G294" s="364">
        <v>4864</v>
      </c>
    </row>
    <row r="295" hidden="1" spans="1:7">
      <c r="A295" s="364">
        <v>33408100132</v>
      </c>
      <c r="B295" s="364">
        <v>27</v>
      </c>
      <c r="C295" s="364">
        <v>25</v>
      </c>
      <c r="D295" s="364">
        <v>0.9259259259</v>
      </c>
      <c r="E295" s="364">
        <v>2</v>
      </c>
      <c r="F295" s="364">
        <v>0.0740740741</v>
      </c>
      <c r="G295" s="364">
        <v>2151</v>
      </c>
    </row>
    <row r="296" spans="1:7">
      <c r="A296" s="364">
        <v>33402200117</v>
      </c>
      <c r="B296" s="364">
        <v>5018</v>
      </c>
      <c r="C296" s="364">
        <v>4655</v>
      </c>
      <c r="D296" s="364">
        <v>0.9276604225</v>
      </c>
      <c r="E296" s="364">
        <v>363</v>
      </c>
      <c r="F296" s="364">
        <v>0.0723395775</v>
      </c>
      <c r="G296" s="364">
        <v>2825</v>
      </c>
    </row>
    <row r="297" hidden="1" spans="1:7">
      <c r="A297" s="364">
        <v>33408100131</v>
      </c>
      <c r="B297" s="364">
        <v>28</v>
      </c>
      <c r="C297" s="364">
        <v>26</v>
      </c>
      <c r="D297" s="364">
        <v>0.9285714286</v>
      </c>
      <c r="E297" s="364">
        <v>2</v>
      </c>
      <c r="F297" s="364">
        <v>0.0714285714</v>
      </c>
      <c r="G297" s="364">
        <v>14346</v>
      </c>
    </row>
    <row r="298" hidden="1" spans="1:7">
      <c r="A298" s="364">
        <v>33405010303</v>
      </c>
      <c r="B298" s="364">
        <v>14</v>
      </c>
      <c r="C298" s="364">
        <v>13</v>
      </c>
      <c r="D298" s="364">
        <v>0.9285714286</v>
      </c>
      <c r="E298" s="364">
        <v>1</v>
      </c>
      <c r="F298" s="364">
        <v>0.0714285714</v>
      </c>
      <c r="G298" s="364">
        <v>12142</v>
      </c>
    </row>
    <row r="299" hidden="1" spans="1:7">
      <c r="A299" s="364">
        <v>33404010102</v>
      </c>
      <c r="B299" s="364">
        <v>42</v>
      </c>
      <c r="C299" s="364">
        <v>39</v>
      </c>
      <c r="D299" s="364">
        <v>0.9285714286</v>
      </c>
      <c r="E299" s="364">
        <v>3</v>
      </c>
      <c r="F299" s="364">
        <v>0.0714285714</v>
      </c>
      <c r="G299" s="364">
        <v>30608</v>
      </c>
    </row>
    <row r="300" spans="1:7">
      <c r="A300" s="364">
        <v>33401400113</v>
      </c>
      <c r="B300" s="364">
        <v>3027</v>
      </c>
      <c r="C300" s="364">
        <v>2812</v>
      </c>
      <c r="D300" s="364">
        <v>0.9289725801</v>
      </c>
      <c r="E300" s="364">
        <v>215</v>
      </c>
      <c r="F300" s="364">
        <v>0.0710274199</v>
      </c>
      <c r="G300" s="364">
        <v>1900</v>
      </c>
    </row>
    <row r="301" spans="1:7">
      <c r="A301" s="364">
        <v>33402010609</v>
      </c>
      <c r="B301" s="364">
        <v>2916</v>
      </c>
      <c r="C301" s="364">
        <v>2710</v>
      </c>
      <c r="D301" s="364">
        <v>0.9293552812</v>
      </c>
      <c r="E301" s="364">
        <v>206</v>
      </c>
      <c r="F301" s="364">
        <v>0.0706447188</v>
      </c>
      <c r="G301" s="364">
        <v>1604</v>
      </c>
    </row>
    <row r="302" spans="1:7">
      <c r="A302" s="364">
        <v>33401800110</v>
      </c>
      <c r="B302" s="364">
        <v>5233</v>
      </c>
      <c r="C302" s="364">
        <v>4865</v>
      </c>
      <c r="D302" s="364">
        <v>0.9296770495</v>
      </c>
      <c r="E302" s="364">
        <v>368</v>
      </c>
      <c r="F302" s="364">
        <v>0.0703229505</v>
      </c>
      <c r="G302" s="364">
        <v>3297</v>
      </c>
    </row>
    <row r="303" hidden="1" spans="1:7">
      <c r="A303" s="364">
        <v>334032001</v>
      </c>
      <c r="B303" s="364">
        <v>43</v>
      </c>
      <c r="C303" s="364">
        <v>40</v>
      </c>
      <c r="D303" s="364">
        <v>0.9302325581</v>
      </c>
      <c r="E303" s="364">
        <v>3</v>
      </c>
      <c r="F303" s="364">
        <v>0.0697674419</v>
      </c>
      <c r="G303" s="364">
        <v>27670</v>
      </c>
    </row>
    <row r="304" spans="1:7">
      <c r="A304" s="364">
        <v>33401500124</v>
      </c>
      <c r="B304" s="364">
        <v>1710</v>
      </c>
      <c r="C304" s="364">
        <v>1591</v>
      </c>
      <c r="D304" s="364">
        <v>0.9304093567</v>
      </c>
      <c r="E304" s="364">
        <v>119</v>
      </c>
      <c r="F304" s="364">
        <v>0.0695906433</v>
      </c>
      <c r="G304" s="364">
        <v>1042</v>
      </c>
    </row>
    <row r="305" spans="1:7">
      <c r="A305" s="364">
        <v>33401700126</v>
      </c>
      <c r="B305" s="364">
        <v>2434</v>
      </c>
      <c r="C305" s="364">
        <v>2265</v>
      </c>
      <c r="D305" s="364">
        <v>0.930566968</v>
      </c>
      <c r="E305" s="364">
        <v>169</v>
      </c>
      <c r="F305" s="364">
        <v>0.069433032</v>
      </c>
      <c r="G305" s="364">
        <v>1392</v>
      </c>
    </row>
    <row r="306" spans="1:7">
      <c r="A306" s="364">
        <v>33401500125</v>
      </c>
      <c r="B306" s="364">
        <v>3903</v>
      </c>
      <c r="C306" s="364">
        <v>3637</v>
      </c>
      <c r="D306" s="364">
        <v>0.931847297</v>
      </c>
      <c r="E306" s="364">
        <v>266</v>
      </c>
      <c r="F306" s="364">
        <v>0.068152703</v>
      </c>
      <c r="G306" s="364">
        <v>2177</v>
      </c>
    </row>
    <row r="307" spans="1:7">
      <c r="A307" s="364">
        <v>33401500130</v>
      </c>
      <c r="B307" s="364">
        <v>1777</v>
      </c>
      <c r="C307" s="364">
        <v>1658</v>
      </c>
      <c r="D307" s="364">
        <v>0.933033202</v>
      </c>
      <c r="E307" s="364">
        <v>119</v>
      </c>
      <c r="F307" s="364">
        <v>0.066966798</v>
      </c>
      <c r="G307" s="364">
        <v>1254</v>
      </c>
    </row>
    <row r="308" hidden="1" spans="1:7">
      <c r="A308" s="364">
        <v>33404400109</v>
      </c>
      <c r="B308" s="364">
        <v>15</v>
      </c>
      <c r="C308" s="364">
        <v>14</v>
      </c>
      <c r="D308" s="364">
        <v>0.9333333333</v>
      </c>
      <c r="E308" s="364">
        <v>1</v>
      </c>
      <c r="F308" s="364">
        <v>0.0666666667</v>
      </c>
      <c r="G308" s="364">
        <v>5939</v>
      </c>
    </row>
    <row r="309" spans="1:7">
      <c r="A309" s="364">
        <v>33401700144</v>
      </c>
      <c r="B309" s="364">
        <v>2549</v>
      </c>
      <c r="C309" s="364">
        <v>2380</v>
      </c>
      <c r="D309" s="364">
        <v>0.93369949</v>
      </c>
      <c r="E309" s="364">
        <v>169</v>
      </c>
      <c r="F309" s="364">
        <v>0.06630051</v>
      </c>
      <c r="G309" s="364">
        <v>1738</v>
      </c>
    </row>
    <row r="310" spans="1:7">
      <c r="A310" s="364">
        <v>33401400112</v>
      </c>
      <c r="B310" s="364">
        <v>2628</v>
      </c>
      <c r="C310" s="364">
        <v>2458</v>
      </c>
      <c r="D310" s="364">
        <v>0.9353120244</v>
      </c>
      <c r="E310" s="364">
        <v>170</v>
      </c>
      <c r="F310" s="364">
        <v>0.0646879756</v>
      </c>
      <c r="G310" s="364">
        <v>1573</v>
      </c>
    </row>
    <row r="311" spans="1:7">
      <c r="A311" s="364">
        <v>33401800114</v>
      </c>
      <c r="B311" s="364">
        <v>2158</v>
      </c>
      <c r="C311" s="364">
        <v>2024</v>
      </c>
      <c r="D311" s="364">
        <v>0.937905468</v>
      </c>
      <c r="E311" s="364">
        <v>134</v>
      </c>
      <c r="F311" s="364">
        <v>0.062094532</v>
      </c>
      <c r="G311" s="364">
        <v>1424</v>
      </c>
    </row>
    <row r="312" spans="1:7">
      <c r="A312" s="364">
        <v>33401600122</v>
      </c>
      <c r="B312" s="364">
        <v>1664</v>
      </c>
      <c r="C312" s="364">
        <v>1562</v>
      </c>
      <c r="D312" s="364">
        <v>0.9387019231</v>
      </c>
      <c r="E312" s="364">
        <v>102</v>
      </c>
      <c r="F312" s="364">
        <v>0.0612980769</v>
      </c>
      <c r="G312" s="364">
        <v>900</v>
      </c>
    </row>
    <row r="313" spans="1:7">
      <c r="A313" s="364">
        <v>33402100115</v>
      </c>
      <c r="B313" s="364">
        <v>3621</v>
      </c>
      <c r="C313" s="364">
        <v>3401</v>
      </c>
      <c r="D313" s="364">
        <v>0.939243303</v>
      </c>
      <c r="E313" s="364">
        <v>220</v>
      </c>
      <c r="F313" s="364">
        <v>0.060756697</v>
      </c>
      <c r="G313" s="364">
        <v>2380</v>
      </c>
    </row>
    <row r="314" spans="1:7">
      <c r="A314" s="364">
        <v>33402010814</v>
      </c>
      <c r="B314" s="364">
        <v>4571</v>
      </c>
      <c r="C314" s="364">
        <v>4295</v>
      </c>
      <c r="D314" s="364">
        <v>0.9396193393</v>
      </c>
      <c r="E314" s="364">
        <v>276</v>
      </c>
      <c r="F314" s="364">
        <v>0.0603806607</v>
      </c>
      <c r="G314" s="364">
        <v>2637</v>
      </c>
    </row>
    <row r="315" hidden="1" spans="1:7">
      <c r="A315" s="364">
        <v>33408300180</v>
      </c>
      <c r="B315" s="364">
        <v>17</v>
      </c>
      <c r="C315" s="364">
        <v>16</v>
      </c>
      <c r="D315" s="364">
        <v>0.9411764706</v>
      </c>
      <c r="E315" s="364">
        <v>1</v>
      </c>
      <c r="F315" s="364">
        <v>0.0588235294</v>
      </c>
      <c r="G315" s="364">
        <v>3061</v>
      </c>
    </row>
    <row r="316" hidden="1" spans="1:7">
      <c r="A316" s="364">
        <v>33408010101</v>
      </c>
      <c r="B316" s="364">
        <v>17</v>
      </c>
      <c r="C316" s="364">
        <v>16</v>
      </c>
      <c r="D316" s="364">
        <v>0.9411764706</v>
      </c>
      <c r="E316" s="364">
        <v>1</v>
      </c>
      <c r="F316" s="364">
        <v>0.0588235294</v>
      </c>
      <c r="G316" s="364">
        <v>9958</v>
      </c>
    </row>
    <row r="317" hidden="1" spans="1:7">
      <c r="A317" s="364">
        <v>33406200134</v>
      </c>
      <c r="B317" s="364">
        <v>17</v>
      </c>
      <c r="C317" s="364">
        <v>16</v>
      </c>
      <c r="D317" s="364">
        <v>0.9411764706</v>
      </c>
      <c r="E317" s="364">
        <v>1</v>
      </c>
      <c r="F317" s="364">
        <v>0.0588235294</v>
      </c>
      <c r="G317" s="364">
        <v>2396</v>
      </c>
    </row>
    <row r="318" spans="1:7">
      <c r="A318" s="364">
        <v>33401700132</v>
      </c>
      <c r="B318" s="364">
        <v>2344</v>
      </c>
      <c r="C318" s="364">
        <v>2207</v>
      </c>
      <c r="D318" s="364">
        <v>0.941552901</v>
      </c>
      <c r="E318" s="364">
        <v>137</v>
      </c>
      <c r="F318" s="364">
        <v>0.058447099</v>
      </c>
      <c r="G318" s="364">
        <v>1338</v>
      </c>
    </row>
    <row r="319" spans="1:7">
      <c r="A319" s="364">
        <v>33401900105</v>
      </c>
      <c r="B319" s="364">
        <v>3779</v>
      </c>
      <c r="C319" s="364">
        <v>3560</v>
      </c>
      <c r="D319" s="364">
        <v>0.9420481609</v>
      </c>
      <c r="E319" s="364">
        <v>219</v>
      </c>
      <c r="F319" s="364">
        <v>0.0579518391</v>
      </c>
      <c r="G319" s="364">
        <v>2241</v>
      </c>
    </row>
    <row r="320" spans="1:7">
      <c r="A320" s="364">
        <v>33401600124</v>
      </c>
      <c r="B320" s="364">
        <v>386</v>
      </c>
      <c r="C320" s="364">
        <v>364</v>
      </c>
      <c r="D320" s="364">
        <v>0.9430051813</v>
      </c>
      <c r="E320" s="364">
        <v>22</v>
      </c>
      <c r="F320" s="364">
        <v>0.0569948187</v>
      </c>
      <c r="G320" s="364">
        <v>180</v>
      </c>
    </row>
    <row r="321" spans="1:7">
      <c r="A321" s="364">
        <v>33401300138</v>
      </c>
      <c r="B321" s="364">
        <v>2941</v>
      </c>
      <c r="C321" s="364">
        <v>2774</v>
      </c>
      <c r="D321" s="364">
        <v>0.943216593</v>
      </c>
      <c r="E321" s="364">
        <v>167</v>
      </c>
      <c r="F321" s="364">
        <v>0.056783407</v>
      </c>
      <c r="G321" s="364">
        <v>1908</v>
      </c>
    </row>
    <row r="322" spans="1:7">
      <c r="A322" s="364">
        <v>33401600129</v>
      </c>
      <c r="B322" s="364">
        <v>586</v>
      </c>
      <c r="C322" s="364">
        <v>553</v>
      </c>
      <c r="D322" s="364">
        <v>0.9436860068</v>
      </c>
      <c r="E322" s="364">
        <v>33</v>
      </c>
      <c r="F322" s="364">
        <v>0.0563139932</v>
      </c>
      <c r="G322" s="364">
        <v>331</v>
      </c>
    </row>
    <row r="323" spans="1:7">
      <c r="A323" s="364">
        <v>33401500135</v>
      </c>
      <c r="B323" s="364">
        <v>661</v>
      </c>
      <c r="C323" s="364">
        <v>624</v>
      </c>
      <c r="D323" s="364">
        <v>0.9440242057</v>
      </c>
      <c r="E323" s="364">
        <v>37</v>
      </c>
      <c r="F323" s="364">
        <v>0.0559757943</v>
      </c>
      <c r="G323" s="364">
        <v>424</v>
      </c>
    </row>
    <row r="324" spans="1:7">
      <c r="A324" s="364">
        <v>33401800120</v>
      </c>
      <c r="B324" s="364">
        <v>1123</v>
      </c>
      <c r="C324" s="364">
        <v>1061</v>
      </c>
      <c r="D324" s="364">
        <v>0.9447907391</v>
      </c>
      <c r="E324" s="364">
        <v>62</v>
      </c>
      <c r="F324" s="364">
        <v>0.0552092609</v>
      </c>
      <c r="G324" s="364">
        <v>790</v>
      </c>
    </row>
    <row r="325" spans="1:7">
      <c r="A325" s="364">
        <v>33401900103</v>
      </c>
      <c r="B325" s="364">
        <v>2471</v>
      </c>
      <c r="C325" s="364">
        <v>2335</v>
      </c>
      <c r="D325" s="364">
        <v>0.944961554</v>
      </c>
      <c r="E325" s="364">
        <v>136</v>
      </c>
      <c r="F325" s="364">
        <v>0.055038446</v>
      </c>
      <c r="G325" s="364">
        <v>1810</v>
      </c>
    </row>
    <row r="326" hidden="1" spans="1:7">
      <c r="A326" s="364">
        <v>33405010209</v>
      </c>
      <c r="B326" s="364">
        <v>20</v>
      </c>
      <c r="C326" s="364">
        <v>19</v>
      </c>
      <c r="D326" s="364">
        <v>0.95</v>
      </c>
      <c r="E326" s="364">
        <v>1</v>
      </c>
      <c r="F326" s="364">
        <v>0.05</v>
      </c>
      <c r="G326" s="364">
        <v>17358</v>
      </c>
    </row>
    <row r="327" spans="1:7">
      <c r="A327" s="364">
        <v>33401700121</v>
      </c>
      <c r="B327" s="364">
        <v>1704</v>
      </c>
      <c r="C327" s="364">
        <v>1619</v>
      </c>
      <c r="D327" s="364">
        <v>0.9501173709</v>
      </c>
      <c r="E327" s="364">
        <v>85</v>
      </c>
      <c r="F327" s="364">
        <v>0.0498826291</v>
      </c>
      <c r="G327" s="364">
        <v>1016</v>
      </c>
    </row>
    <row r="328" spans="1:7">
      <c r="A328" s="364">
        <v>33401700124</v>
      </c>
      <c r="B328" s="364">
        <v>848</v>
      </c>
      <c r="C328" s="364">
        <v>806</v>
      </c>
      <c r="D328" s="364">
        <v>0.9504716981</v>
      </c>
      <c r="E328" s="364">
        <v>42</v>
      </c>
      <c r="F328" s="364">
        <v>0.0495283019</v>
      </c>
      <c r="G328" s="364">
        <v>703</v>
      </c>
    </row>
    <row r="329" spans="1:7">
      <c r="A329" s="364">
        <v>33401800121</v>
      </c>
      <c r="B329" s="364">
        <v>750</v>
      </c>
      <c r="C329" s="364">
        <v>714</v>
      </c>
      <c r="D329" s="364">
        <v>0.952</v>
      </c>
      <c r="E329" s="364">
        <v>36</v>
      </c>
      <c r="F329" s="364">
        <v>0.048</v>
      </c>
      <c r="G329" s="364">
        <v>424</v>
      </c>
    </row>
    <row r="330" hidden="1" spans="1:7">
      <c r="A330" s="364">
        <v>33405400102</v>
      </c>
      <c r="B330" s="364">
        <v>42</v>
      </c>
      <c r="C330" s="364">
        <v>40</v>
      </c>
      <c r="D330" s="364">
        <v>0.9523809524</v>
      </c>
      <c r="E330" s="364">
        <v>2</v>
      </c>
      <c r="F330" s="364">
        <v>0.0476190476</v>
      </c>
      <c r="G330" s="364">
        <v>24242</v>
      </c>
    </row>
    <row r="331" spans="1:7">
      <c r="A331" s="364">
        <v>33401700113</v>
      </c>
      <c r="B331" s="364">
        <v>3642</v>
      </c>
      <c r="C331" s="364">
        <v>3470</v>
      </c>
      <c r="D331" s="364">
        <v>0.9527732015</v>
      </c>
      <c r="E331" s="364">
        <v>172</v>
      </c>
      <c r="F331" s="364">
        <v>0.0472267985</v>
      </c>
      <c r="G331" s="364">
        <v>2068</v>
      </c>
    </row>
    <row r="332" spans="1:7">
      <c r="A332" s="364">
        <v>33401500134</v>
      </c>
      <c r="B332" s="364">
        <v>998</v>
      </c>
      <c r="C332" s="364">
        <v>951</v>
      </c>
      <c r="D332" s="364">
        <v>0.9529058116</v>
      </c>
      <c r="E332" s="364">
        <v>47</v>
      </c>
      <c r="F332" s="364">
        <v>0.0470941884</v>
      </c>
      <c r="G332" s="364">
        <v>386</v>
      </c>
    </row>
    <row r="333" hidden="1" spans="1:7">
      <c r="A333" s="364">
        <v>334072001</v>
      </c>
      <c r="B333" s="364">
        <v>69</v>
      </c>
      <c r="C333" s="364">
        <v>66</v>
      </c>
      <c r="D333" s="364">
        <v>0.9565217391</v>
      </c>
      <c r="E333" s="364">
        <v>3</v>
      </c>
      <c r="F333" s="364">
        <v>0.0434782609</v>
      </c>
      <c r="G333" s="364">
        <v>6334</v>
      </c>
    </row>
    <row r="334" hidden="1" spans="1:7">
      <c r="A334" s="364">
        <v>33403300120</v>
      </c>
      <c r="B334" s="364">
        <v>28</v>
      </c>
      <c r="C334" s="364">
        <v>27</v>
      </c>
      <c r="D334" s="364">
        <v>0.9642857143</v>
      </c>
      <c r="E334" s="364">
        <v>1</v>
      </c>
      <c r="F334" s="364">
        <v>0.0357142857</v>
      </c>
      <c r="G334" s="364">
        <v>9321</v>
      </c>
    </row>
    <row r="335" hidden="1" spans="1:7">
      <c r="A335" s="364">
        <v>33408010250</v>
      </c>
      <c r="B335" s="364">
        <v>85</v>
      </c>
      <c r="C335" s="364">
        <v>82</v>
      </c>
      <c r="D335" s="364">
        <v>0.9647058824</v>
      </c>
      <c r="E335" s="364">
        <v>3</v>
      </c>
      <c r="F335" s="364">
        <v>0.0352941176</v>
      </c>
      <c r="G335" s="364">
        <v>12504</v>
      </c>
    </row>
    <row r="336" spans="1:7">
      <c r="A336" s="364">
        <v>33401500126</v>
      </c>
      <c r="B336" s="364">
        <v>975</v>
      </c>
      <c r="C336" s="364">
        <v>942</v>
      </c>
      <c r="D336" s="364">
        <v>0.9661538462</v>
      </c>
      <c r="E336" s="364">
        <v>33</v>
      </c>
      <c r="F336" s="364">
        <v>0.0338461538</v>
      </c>
      <c r="G336" s="364">
        <v>577</v>
      </c>
    </row>
    <row r="337" hidden="1" spans="1:7">
      <c r="A337" s="364">
        <v>33406800130</v>
      </c>
      <c r="B337" s="364">
        <v>30</v>
      </c>
      <c r="C337" s="364">
        <v>29</v>
      </c>
      <c r="D337" s="364">
        <v>0.9666666667</v>
      </c>
      <c r="E337" s="364">
        <v>1</v>
      </c>
      <c r="F337" s="364">
        <v>0.0333333333</v>
      </c>
      <c r="G337" s="364">
        <v>6842</v>
      </c>
    </row>
    <row r="338" hidden="1" spans="1:7">
      <c r="A338" s="364">
        <v>334034001</v>
      </c>
      <c r="B338" s="364">
        <v>37</v>
      </c>
      <c r="C338" s="364">
        <v>36</v>
      </c>
      <c r="D338" s="364">
        <v>0.972972973</v>
      </c>
      <c r="E338" s="364">
        <v>1</v>
      </c>
      <c r="F338" s="364">
        <v>0.027027027</v>
      </c>
      <c r="G338" s="364">
        <v>12250</v>
      </c>
    </row>
    <row r="339" hidden="1" spans="1:7">
      <c r="A339" s="364">
        <v>33407300105</v>
      </c>
      <c r="B339" s="364">
        <v>0</v>
      </c>
      <c r="C339" s="364">
        <v>0</v>
      </c>
      <c r="D339" s="364">
        <v>0</v>
      </c>
      <c r="E339" s="364">
        <v>0</v>
      </c>
      <c r="F339" s="364">
        <v>0</v>
      </c>
      <c r="G339" s="364">
        <v>69</v>
      </c>
    </row>
    <row r="340" hidden="1" spans="1:7">
      <c r="A340" s="364">
        <v>33407300106</v>
      </c>
      <c r="B340" s="364">
        <v>0</v>
      </c>
      <c r="C340" s="364">
        <v>0</v>
      </c>
      <c r="D340" s="364">
        <v>0</v>
      </c>
      <c r="E340" s="364">
        <v>0</v>
      </c>
      <c r="F340" s="364">
        <v>0</v>
      </c>
      <c r="G340" s="364">
        <v>19</v>
      </c>
    </row>
    <row r="341" hidden="1" spans="1:7">
      <c r="A341" s="364">
        <v>33407800104</v>
      </c>
      <c r="B341" s="364">
        <v>1</v>
      </c>
      <c r="C341" s="364">
        <v>1</v>
      </c>
      <c r="D341" s="364">
        <v>1</v>
      </c>
      <c r="E341" s="364">
        <v>0</v>
      </c>
      <c r="F341" s="364">
        <v>0</v>
      </c>
      <c r="G341" s="364">
        <v>116</v>
      </c>
    </row>
    <row r="342" hidden="1" spans="1:7">
      <c r="A342" s="364">
        <v>33407800105</v>
      </c>
      <c r="B342" s="364">
        <v>0</v>
      </c>
      <c r="C342" s="364">
        <v>0</v>
      </c>
      <c r="D342" s="364">
        <v>0</v>
      </c>
      <c r="E342" s="364">
        <v>0</v>
      </c>
      <c r="F342" s="364">
        <v>0</v>
      </c>
      <c r="G342" s="364">
        <v>1031</v>
      </c>
    </row>
    <row r="343" hidden="1" spans="1:7">
      <c r="A343" s="364">
        <v>33407500104</v>
      </c>
      <c r="B343" s="364">
        <v>0</v>
      </c>
      <c r="C343" s="364">
        <v>0</v>
      </c>
      <c r="D343" s="364">
        <v>0</v>
      </c>
      <c r="E343" s="364">
        <v>0</v>
      </c>
      <c r="F343" s="364">
        <v>0</v>
      </c>
      <c r="G343" s="364">
        <v>336</v>
      </c>
    </row>
    <row r="344" hidden="1" spans="1:7">
      <c r="A344" s="364">
        <v>33407700114</v>
      </c>
      <c r="B344" s="364">
        <v>0</v>
      </c>
      <c r="C344" s="364">
        <v>0</v>
      </c>
      <c r="D344" s="364">
        <v>0</v>
      </c>
      <c r="E344" s="364">
        <v>0</v>
      </c>
      <c r="F344" s="364">
        <v>0</v>
      </c>
      <c r="G344" s="364">
        <v>102</v>
      </c>
    </row>
    <row r="345" hidden="1" spans="1:7">
      <c r="A345" s="364">
        <v>33407300103</v>
      </c>
      <c r="B345" s="364">
        <v>2</v>
      </c>
      <c r="C345" s="364">
        <v>2</v>
      </c>
      <c r="D345" s="364">
        <v>1</v>
      </c>
      <c r="E345" s="364">
        <v>0</v>
      </c>
      <c r="F345" s="364">
        <v>0</v>
      </c>
      <c r="G345" s="364">
        <v>158</v>
      </c>
    </row>
    <row r="346" hidden="1" spans="1:7">
      <c r="A346" s="364">
        <v>33407700115</v>
      </c>
      <c r="B346" s="364">
        <v>0</v>
      </c>
      <c r="C346" s="364">
        <v>0</v>
      </c>
      <c r="D346" s="364">
        <v>0</v>
      </c>
      <c r="E346" s="364">
        <v>0</v>
      </c>
      <c r="F346" s="364">
        <v>0</v>
      </c>
      <c r="G346" s="364">
        <v>40</v>
      </c>
    </row>
    <row r="347" hidden="1" spans="1:7">
      <c r="A347" s="364">
        <v>33407500106</v>
      </c>
      <c r="B347" s="364">
        <v>0</v>
      </c>
      <c r="C347" s="364">
        <v>0</v>
      </c>
      <c r="D347" s="364">
        <v>0</v>
      </c>
      <c r="E347" s="364">
        <v>0</v>
      </c>
      <c r="F347" s="364">
        <v>0</v>
      </c>
      <c r="G347" s="364">
        <v>241</v>
      </c>
    </row>
    <row r="348" hidden="1" spans="1:7">
      <c r="A348" s="364">
        <v>33407400108</v>
      </c>
      <c r="B348" s="364">
        <v>0</v>
      </c>
      <c r="C348" s="364">
        <v>0</v>
      </c>
      <c r="D348" s="364">
        <v>0</v>
      </c>
      <c r="E348" s="364">
        <v>0</v>
      </c>
      <c r="F348" s="364">
        <v>0</v>
      </c>
      <c r="G348" s="364">
        <v>66</v>
      </c>
    </row>
    <row r="349" hidden="1" spans="1:7">
      <c r="A349" s="364">
        <v>33407400107</v>
      </c>
      <c r="B349" s="364">
        <v>0</v>
      </c>
      <c r="C349" s="364">
        <v>0</v>
      </c>
      <c r="D349" s="364">
        <v>0</v>
      </c>
      <c r="E349" s="364">
        <v>0</v>
      </c>
      <c r="F349" s="364">
        <v>0</v>
      </c>
      <c r="G349" s="364">
        <v>172</v>
      </c>
    </row>
    <row r="350" hidden="1" spans="1:7">
      <c r="A350" s="364">
        <v>33407400106</v>
      </c>
      <c r="B350" s="364">
        <v>0</v>
      </c>
      <c r="C350" s="364">
        <v>0</v>
      </c>
      <c r="D350" s="364">
        <v>0</v>
      </c>
      <c r="E350" s="364">
        <v>0</v>
      </c>
      <c r="F350" s="364">
        <v>0</v>
      </c>
      <c r="G350" s="364">
        <v>749</v>
      </c>
    </row>
    <row r="351" hidden="1" spans="1:7">
      <c r="A351" s="364">
        <v>33407600133</v>
      </c>
      <c r="B351" s="364">
        <v>4</v>
      </c>
      <c r="C351" s="364">
        <v>4</v>
      </c>
      <c r="D351" s="364">
        <v>1</v>
      </c>
      <c r="E351" s="364">
        <v>0</v>
      </c>
      <c r="F351" s="364">
        <v>0</v>
      </c>
      <c r="G351" s="364">
        <v>480</v>
      </c>
    </row>
    <row r="352" hidden="1" spans="1:7">
      <c r="A352" s="364">
        <v>33407600134</v>
      </c>
      <c r="B352" s="364">
        <v>1</v>
      </c>
      <c r="C352" s="364">
        <v>1</v>
      </c>
      <c r="D352" s="364">
        <v>1</v>
      </c>
      <c r="E352" s="364">
        <v>0</v>
      </c>
      <c r="F352" s="364">
        <v>0</v>
      </c>
      <c r="G352" s="364">
        <v>360</v>
      </c>
    </row>
    <row r="353" hidden="1" spans="1:7">
      <c r="A353" s="364">
        <v>33407600135</v>
      </c>
      <c r="B353" s="364">
        <v>1</v>
      </c>
      <c r="C353" s="364">
        <v>1</v>
      </c>
      <c r="D353" s="364">
        <v>1</v>
      </c>
      <c r="E353" s="364">
        <v>0</v>
      </c>
      <c r="F353" s="364">
        <v>0</v>
      </c>
      <c r="G353" s="364">
        <v>71</v>
      </c>
    </row>
    <row r="354" hidden="1" spans="1:7">
      <c r="A354" s="364">
        <v>33407600136</v>
      </c>
      <c r="B354" s="364">
        <v>0</v>
      </c>
      <c r="C354" s="364">
        <v>0</v>
      </c>
      <c r="D354" s="364">
        <v>0</v>
      </c>
      <c r="E354" s="364">
        <v>0</v>
      </c>
      <c r="F354" s="364">
        <v>0</v>
      </c>
      <c r="G354" s="364">
        <v>92</v>
      </c>
    </row>
    <row r="355" hidden="1" spans="1:7">
      <c r="A355" s="364">
        <v>33407600137</v>
      </c>
      <c r="B355" s="364">
        <v>5</v>
      </c>
      <c r="C355" s="364">
        <v>5</v>
      </c>
      <c r="D355" s="364">
        <v>1</v>
      </c>
      <c r="E355" s="364">
        <v>0</v>
      </c>
      <c r="F355" s="364">
        <v>0</v>
      </c>
      <c r="G355" s="364">
        <v>170</v>
      </c>
    </row>
    <row r="356" hidden="1" spans="1:7">
      <c r="A356" s="364">
        <v>33407400105</v>
      </c>
      <c r="B356" s="364">
        <v>0</v>
      </c>
      <c r="C356" s="364">
        <v>0</v>
      </c>
      <c r="D356" s="364">
        <v>0</v>
      </c>
      <c r="E356" s="364">
        <v>0</v>
      </c>
      <c r="F356" s="364">
        <v>0</v>
      </c>
      <c r="G356" s="364">
        <v>305</v>
      </c>
    </row>
    <row r="357" hidden="1" spans="1:7">
      <c r="A357" s="364">
        <v>33407600139</v>
      </c>
      <c r="B357" s="364">
        <v>2</v>
      </c>
      <c r="C357" s="364">
        <v>2</v>
      </c>
      <c r="D357" s="364">
        <v>1</v>
      </c>
      <c r="E357" s="364">
        <v>0</v>
      </c>
      <c r="F357" s="364">
        <v>0</v>
      </c>
      <c r="G357" s="364">
        <v>35</v>
      </c>
    </row>
    <row r="358" hidden="1" spans="1:7">
      <c r="A358" s="364">
        <v>33407400104</v>
      </c>
      <c r="B358" s="364">
        <v>1</v>
      </c>
      <c r="C358" s="364">
        <v>1</v>
      </c>
      <c r="D358" s="364">
        <v>1</v>
      </c>
      <c r="E358" s="364">
        <v>0</v>
      </c>
      <c r="F358" s="364">
        <v>0</v>
      </c>
      <c r="G358" s="364">
        <v>342</v>
      </c>
    </row>
    <row r="359" hidden="1" spans="1:7">
      <c r="A359" s="364">
        <v>33407600140</v>
      </c>
      <c r="B359" s="364">
        <v>1</v>
      </c>
      <c r="C359" s="364">
        <v>1</v>
      </c>
      <c r="D359" s="364">
        <v>1</v>
      </c>
      <c r="E359" s="364">
        <v>0</v>
      </c>
      <c r="F359" s="364">
        <v>0</v>
      </c>
      <c r="G359" s="364">
        <v>490</v>
      </c>
    </row>
    <row r="360" hidden="1" spans="1:7">
      <c r="A360" s="364">
        <v>33407400103</v>
      </c>
      <c r="B360" s="364">
        <v>0</v>
      </c>
      <c r="C360" s="364">
        <v>0</v>
      </c>
      <c r="D360" s="364">
        <v>0</v>
      </c>
      <c r="E360" s="364">
        <v>0</v>
      </c>
      <c r="F360" s="364">
        <v>0</v>
      </c>
      <c r="G360" s="364">
        <v>605</v>
      </c>
    </row>
    <row r="361" hidden="1" spans="1:7">
      <c r="A361" s="364">
        <v>33407600141</v>
      </c>
      <c r="B361" s="364">
        <v>0</v>
      </c>
      <c r="C361" s="364">
        <v>0</v>
      </c>
      <c r="D361" s="364">
        <v>0</v>
      </c>
      <c r="E361" s="364">
        <v>0</v>
      </c>
      <c r="F361" s="364">
        <v>0</v>
      </c>
      <c r="G361" s="364">
        <v>395</v>
      </c>
    </row>
    <row r="362" hidden="1" spans="1:7">
      <c r="A362" s="364">
        <v>33407700112</v>
      </c>
      <c r="B362" s="364">
        <v>2</v>
      </c>
      <c r="C362" s="364">
        <v>2</v>
      </c>
      <c r="D362" s="364">
        <v>1</v>
      </c>
      <c r="E362" s="364">
        <v>0</v>
      </c>
      <c r="F362" s="364">
        <v>0</v>
      </c>
      <c r="G362" s="364">
        <v>211</v>
      </c>
    </row>
    <row r="363" hidden="1" spans="1:7">
      <c r="A363" s="364">
        <v>33407400102</v>
      </c>
      <c r="B363" s="364">
        <v>0</v>
      </c>
      <c r="C363" s="364">
        <v>0</v>
      </c>
      <c r="D363" s="364">
        <v>0</v>
      </c>
      <c r="E363" s="364">
        <v>0</v>
      </c>
      <c r="F363" s="364">
        <v>0</v>
      </c>
      <c r="G363" s="364">
        <v>965</v>
      </c>
    </row>
    <row r="364" hidden="1" spans="1:7">
      <c r="A364" s="364">
        <v>33407300107</v>
      </c>
      <c r="B364" s="364">
        <v>0</v>
      </c>
      <c r="C364" s="364">
        <v>0</v>
      </c>
      <c r="D364" s="364">
        <v>0</v>
      </c>
      <c r="E364" s="364">
        <v>0</v>
      </c>
      <c r="F364" s="364">
        <v>0</v>
      </c>
      <c r="G364" s="364">
        <v>64</v>
      </c>
    </row>
    <row r="365" hidden="1" spans="1:7">
      <c r="A365" s="364">
        <v>33407500105</v>
      </c>
      <c r="B365" s="364">
        <v>0</v>
      </c>
      <c r="C365" s="364">
        <v>0</v>
      </c>
      <c r="D365" s="364">
        <v>0</v>
      </c>
      <c r="E365" s="364">
        <v>0</v>
      </c>
      <c r="F365" s="364">
        <v>0</v>
      </c>
      <c r="G365" s="364">
        <v>366</v>
      </c>
    </row>
    <row r="366" hidden="1" spans="1:7">
      <c r="A366" s="364">
        <v>33407300104</v>
      </c>
      <c r="B366" s="364">
        <v>0</v>
      </c>
      <c r="C366" s="364">
        <v>0</v>
      </c>
      <c r="D366" s="364">
        <v>0</v>
      </c>
      <c r="E366" s="364">
        <v>0</v>
      </c>
      <c r="F366" s="364">
        <v>0</v>
      </c>
      <c r="G366" s="364">
        <v>27</v>
      </c>
    </row>
    <row r="367" hidden="1" spans="1:7">
      <c r="A367" s="364">
        <v>33411010205</v>
      </c>
      <c r="B367" s="364">
        <v>4</v>
      </c>
      <c r="C367" s="364">
        <v>4</v>
      </c>
      <c r="D367" s="364">
        <v>1</v>
      </c>
      <c r="E367" s="364">
        <v>0</v>
      </c>
      <c r="F367" s="364">
        <v>0</v>
      </c>
      <c r="G367" s="364">
        <v>2</v>
      </c>
    </row>
    <row r="368" hidden="1" spans="1:7">
      <c r="A368" s="364">
        <v>33407300102</v>
      </c>
      <c r="B368" s="364">
        <v>1</v>
      </c>
      <c r="C368" s="364">
        <v>1</v>
      </c>
      <c r="D368" s="364">
        <v>1</v>
      </c>
      <c r="E368" s="364">
        <v>0</v>
      </c>
      <c r="F368" s="364">
        <v>0</v>
      </c>
      <c r="G368" s="364">
        <v>178</v>
      </c>
    </row>
    <row r="369" hidden="1" spans="1:7">
      <c r="A369" s="364">
        <v>33406800132</v>
      </c>
      <c r="B369" s="364">
        <v>0</v>
      </c>
      <c r="C369" s="364">
        <v>0</v>
      </c>
      <c r="D369" s="364">
        <v>0</v>
      </c>
      <c r="E369" s="364">
        <v>0</v>
      </c>
      <c r="F369" s="364">
        <v>0</v>
      </c>
      <c r="G369" s="364">
        <v>707</v>
      </c>
    </row>
    <row r="370" hidden="1" spans="1:7">
      <c r="A370" s="364">
        <v>33406800145</v>
      </c>
      <c r="B370" s="364">
        <v>0</v>
      </c>
      <c r="C370" s="364">
        <v>0</v>
      </c>
      <c r="D370" s="364">
        <v>0</v>
      </c>
      <c r="E370" s="364">
        <v>0</v>
      </c>
      <c r="F370" s="364">
        <v>0</v>
      </c>
      <c r="G370" s="364">
        <v>110</v>
      </c>
    </row>
    <row r="371" hidden="1" spans="1:7">
      <c r="A371" s="364">
        <v>33406800144</v>
      </c>
      <c r="B371" s="364">
        <v>0</v>
      </c>
      <c r="C371" s="364">
        <v>0</v>
      </c>
      <c r="D371" s="364">
        <v>0</v>
      </c>
      <c r="E371" s="364">
        <v>0</v>
      </c>
      <c r="F371" s="364">
        <v>0</v>
      </c>
      <c r="G371" s="364">
        <v>122</v>
      </c>
    </row>
    <row r="372" hidden="1" spans="1:7">
      <c r="A372" s="364">
        <v>33406800143</v>
      </c>
      <c r="B372" s="364">
        <v>2</v>
      </c>
      <c r="C372" s="364">
        <v>2</v>
      </c>
      <c r="D372" s="364">
        <v>1</v>
      </c>
      <c r="E372" s="364">
        <v>0</v>
      </c>
      <c r="F372" s="364">
        <v>0</v>
      </c>
      <c r="G372" s="364">
        <v>1325</v>
      </c>
    </row>
    <row r="373" hidden="1" spans="1:7">
      <c r="A373" s="364">
        <v>33406800142</v>
      </c>
      <c r="B373" s="364">
        <v>0</v>
      </c>
      <c r="C373" s="364">
        <v>0</v>
      </c>
      <c r="D373" s="364">
        <v>0</v>
      </c>
      <c r="E373" s="364">
        <v>0</v>
      </c>
      <c r="F373" s="364">
        <v>0</v>
      </c>
      <c r="G373" s="364">
        <v>114</v>
      </c>
    </row>
    <row r="374" hidden="1" spans="1:7">
      <c r="A374" s="364">
        <v>33406800141</v>
      </c>
      <c r="B374" s="364">
        <v>4</v>
      </c>
      <c r="C374" s="364">
        <v>4</v>
      </c>
      <c r="D374" s="364">
        <v>1</v>
      </c>
      <c r="E374" s="364">
        <v>0</v>
      </c>
      <c r="F374" s="364">
        <v>0</v>
      </c>
      <c r="G374" s="364">
        <v>1041</v>
      </c>
    </row>
    <row r="375" hidden="1" spans="1:7">
      <c r="A375" s="364">
        <v>33406800140</v>
      </c>
      <c r="B375" s="364">
        <v>0</v>
      </c>
      <c r="C375" s="364">
        <v>0</v>
      </c>
      <c r="D375" s="364">
        <v>0</v>
      </c>
      <c r="E375" s="364">
        <v>0</v>
      </c>
      <c r="F375" s="364">
        <v>0</v>
      </c>
      <c r="G375" s="364">
        <v>48</v>
      </c>
    </row>
    <row r="376" hidden="1" spans="1:7">
      <c r="A376" s="364">
        <v>33406800139</v>
      </c>
      <c r="B376" s="364">
        <v>0</v>
      </c>
      <c r="C376" s="364">
        <v>0</v>
      </c>
      <c r="D376" s="364">
        <v>0</v>
      </c>
      <c r="E376" s="364">
        <v>0</v>
      </c>
      <c r="F376" s="364">
        <v>0</v>
      </c>
      <c r="G376" s="364">
        <v>48</v>
      </c>
    </row>
    <row r="377" hidden="1" spans="1:7">
      <c r="A377" s="364">
        <v>33406800138</v>
      </c>
      <c r="B377" s="364">
        <v>0</v>
      </c>
      <c r="C377" s="364">
        <v>0</v>
      </c>
      <c r="D377" s="364">
        <v>0</v>
      </c>
      <c r="E377" s="364">
        <v>0</v>
      </c>
      <c r="F377" s="364">
        <v>0</v>
      </c>
      <c r="G377" s="364">
        <v>137</v>
      </c>
    </row>
    <row r="378" hidden="1" spans="1:7">
      <c r="A378" s="364">
        <v>33406800137</v>
      </c>
      <c r="B378" s="364">
        <v>0</v>
      </c>
      <c r="C378" s="364">
        <v>0</v>
      </c>
      <c r="D378" s="364">
        <v>0</v>
      </c>
      <c r="E378" s="364">
        <v>0</v>
      </c>
      <c r="F378" s="364">
        <v>0</v>
      </c>
      <c r="G378" s="364">
        <v>153</v>
      </c>
    </row>
    <row r="379" hidden="1" spans="1:7">
      <c r="A379" s="364">
        <v>33406800136</v>
      </c>
      <c r="B379" s="364">
        <v>0</v>
      </c>
      <c r="C379" s="364">
        <v>0</v>
      </c>
      <c r="D379" s="364">
        <v>0</v>
      </c>
      <c r="E379" s="364">
        <v>0</v>
      </c>
      <c r="F379" s="364">
        <v>0</v>
      </c>
      <c r="G379" s="364">
        <v>49</v>
      </c>
    </row>
    <row r="380" hidden="1" spans="1:7">
      <c r="A380" s="364">
        <v>33406800135</v>
      </c>
      <c r="B380" s="364">
        <v>1</v>
      </c>
      <c r="C380" s="364">
        <v>1</v>
      </c>
      <c r="D380" s="364">
        <v>1</v>
      </c>
      <c r="E380" s="364">
        <v>0</v>
      </c>
      <c r="F380" s="364">
        <v>0</v>
      </c>
      <c r="G380" s="364">
        <v>27</v>
      </c>
    </row>
    <row r="381" hidden="1" spans="1:7">
      <c r="A381" s="364">
        <v>33406800134</v>
      </c>
      <c r="B381" s="364">
        <v>1</v>
      </c>
      <c r="C381" s="364">
        <v>1</v>
      </c>
      <c r="D381" s="364">
        <v>1</v>
      </c>
      <c r="E381" s="364">
        <v>0</v>
      </c>
      <c r="F381" s="364">
        <v>0</v>
      </c>
      <c r="G381" s="364">
        <v>885</v>
      </c>
    </row>
    <row r="382" hidden="1" spans="1:7">
      <c r="A382" s="364">
        <v>33406800133</v>
      </c>
      <c r="B382" s="364">
        <v>0</v>
      </c>
      <c r="C382" s="364">
        <v>0</v>
      </c>
      <c r="D382" s="364">
        <v>0</v>
      </c>
      <c r="E382" s="364">
        <v>0</v>
      </c>
      <c r="F382" s="364">
        <v>0</v>
      </c>
      <c r="G382" s="364">
        <v>154</v>
      </c>
    </row>
    <row r="383" hidden="1" spans="1:7">
      <c r="A383" s="364">
        <v>33411100112</v>
      </c>
      <c r="B383" s="364">
        <v>1</v>
      </c>
      <c r="C383" s="364">
        <v>1</v>
      </c>
      <c r="D383" s="364">
        <v>1</v>
      </c>
      <c r="E383" s="364">
        <v>0</v>
      </c>
      <c r="F383" s="364">
        <v>0</v>
      </c>
      <c r="G383" s="364">
        <v>2</v>
      </c>
    </row>
    <row r="384" hidden="1" spans="1:7">
      <c r="A384" s="364">
        <v>33406800147</v>
      </c>
      <c r="B384" s="364">
        <v>0</v>
      </c>
      <c r="C384" s="364">
        <v>0</v>
      </c>
      <c r="D384" s="364">
        <v>0</v>
      </c>
      <c r="E384" s="364">
        <v>0</v>
      </c>
      <c r="F384" s="364">
        <v>0</v>
      </c>
      <c r="G384" s="364">
        <v>107</v>
      </c>
    </row>
    <row r="385" hidden="1" spans="1:7">
      <c r="A385" s="364">
        <v>33406700144</v>
      </c>
      <c r="B385" s="364">
        <v>5</v>
      </c>
      <c r="C385" s="364">
        <v>5</v>
      </c>
      <c r="D385" s="364">
        <v>1</v>
      </c>
      <c r="E385" s="364">
        <v>0</v>
      </c>
      <c r="F385" s="364">
        <v>0</v>
      </c>
      <c r="G385" s="364">
        <v>2097</v>
      </c>
    </row>
    <row r="386" hidden="1" spans="1:7">
      <c r="A386" s="364">
        <v>33406700143</v>
      </c>
      <c r="B386" s="364">
        <v>1</v>
      </c>
      <c r="C386" s="364">
        <v>1</v>
      </c>
      <c r="D386" s="364">
        <v>1</v>
      </c>
      <c r="E386" s="364">
        <v>0</v>
      </c>
      <c r="F386" s="364">
        <v>0</v>
      </c>
      <c r="G386" s="364">
        <v>4148</v>
      </c>
    </row>
    <row r="387" hidden="1" spans="1:7">
      <c r="A387" s="364">
        <v>33406700141</v>
      </c>
      <c r="B387" s="364">
        <v>0</v>
      </c>
      <c r="C387" s="364">
        <v>0</v>
      </c>
      <c r="D387" s="364">
        <v>0</v>
      </c>
      <c r="E387" s="364">
        <v>0</v>
      </c>
      <c r="F387" s="364">
        <v>0</v>
      </c>
      <c r="G387" s="364">
        <v>927</v>
      </c>
    </row>
    <row r="388" hidden="1" spans="1:7">
      <c r="A388" s="364">
        <v>33406700140</v>
      </c>
      <c r="B388" s="364">
        <v>2</v>
      </c>
      <c r="C388" s="364">
        <v>2</v>
      </c>
      <c r="D388" s="364">
        <v>1</v>
      </c>
      <c r="E388" s="364">
        <v>0</v>
      </c>
      <c r="F388" s="364">
        <v>0</v>
      </c>
      <c r="G388" s="364">
        <v>960</v>
      </c>
    </row>
    <row r="389" hidden="1" spans="1:7">
      <c r="A389" s="364">
        <v>33406700139</v>
      </c>
      <c r="B389" s="364">
        <v>2</v>
      </c>
      <c r="C389" s="364">
        <v>2</v>
      </c>
      <c r="D389" s="364">
        <v>1</v>
      </c>
      <c r="E389" s="364">
        <v>0</v>
      </c>
      <c r="F389" s="364">
        <v>0</v>
      </c>
      <c r="G389" s="364">
        <v>929</v>
      </c>
    </row>
    <row r="390" hidden="1" spans="1:7">
      <c r="A390" s="364">
        <v>33406700138</v>
      </c>
      <c r="B390" s="364">
        <v>1</v>
      </c>
      <c r="C390" s="364">
        <v>1</v>
      </c>
      <c r="D390" s="364">
        <v>1</v>
      </c>
      <c r="E390" s="364">
        <v>0</v>
      </c>
      <c r="F390" s="364">
        <v>0</v>
      </c>
      <c r="G390" s="364">
        <v>2530</v>
      </c>
    </row>
    <row r="391" hidden="1" spans="1:7">
      <c r="A391" s="364">
        <v>33407800107</v>
      </c>
      <c r="B391" s="364">
        <v>7</v>
      </c>
      <c r="C391" s="364">
        <v>7</v>
      </c>
      <c r="D391" s="364">
        <v>1</v>
      </c>
      <c r="E391" s="364">
        <v>0</v>
      </c>
      <c r="F391" s="364">
        <v>0</v>
      </c>
      <c r="G391" s="364">
        <v>1407</v>
      </c>
    </row>
    <row r="392" hidden="1" spans="1:7">
      <c r="A392" s="364">
        <v>33406700136</v>
      </c>
      <c r="B392" s="364">
        <v>0</v>
      </c>
      <c r="C392" s="364">
        <v>0</v>
      </c>
      <c r="D392" s="364">
        <v>0</v>
      </c>
      <c r="E392" s="364">
        <v>0</v>
      </c>
      <c r="F392" s="364">
        <v>0</v>
      </c>
      <c r="G392" s="364">
        <v>921</v>
      </c>
    </row>
    <row r="393" hidden="1" spans="1:7">
      <c r="A393" s="364">
        <v>33406700135</v>
      </c>
      <c r="B393" s="364">
        <v>0</v>
      </c>
      <c r="C393" s="364">
        <v>0</v>
      </c>
      <c r="D393" s="364">
        <v>0</v>
      </c>
      <c r="E393" s="364">
        <v>0</v>
      </c>
      <c r="F393" s="364">
        <v>0</v>
      </c>
      <c r="G393" s="364">
        <v>2029</v>
      </c>
    </row>
    <row r="394" hidden="1" spans="1:7">
      <c r="A394" s="364">
        <v>33406600191</v>
      </c>
      <c r="B394" s="364">
        <v>0</v>
      </c>
      <c r="C394" s="364">
        <v>0</v>
      </c>
      <c r="D394" s="364">
        <v>0</v>
      </c>
      <c r="E394" s="364">
        <v>0</v>
      </c>
      <c r="F394" s="364">
        <v>0</v>
      </c>
      <c r="G394" s="364">
        <v>2135</v>
      </c>
    </row>
    <row r="395" hidden="1" spans="1:7">
      <c r="A395" s="364">
        <v>33411200102</v>
      </c>
      <c r="B395" s="364">
        <v>3</v>
      </c>
      <c r="C395" s="364">
        <v>3</v>
      </c>
      <c r="D395" s="364">
        <v>1</v>
      </c>
      <c r="E395" s="364">
        <v>0</v>
      </c>
      <c r="F395" s="364">
        <v>0</v>
      </c>
      <c r="G395" s="364">
        <v>3</v>
      </c>
    </row>
    <row r="396" hidden="1" spans="1:7">
      <c r="A396" s="364">
        <v>33411200103</v>
      </c>
      <c r="B396" s="364">
        <v>1</v>
      </c>
      <c r="C396" s="364">
        <v>1</v>
      </c>
      <c r="D396" s="364">
        <v>1</v>
      </c>
      <c r="E396" s="364">
        <v>0</v>
      </c>
      <c r="F396" s="364">
        <v>0</v>
      </c>
      <c r="G396" s="364">
        <v>0</v>
      </c>
    </row>
    <row r="397" hidden="1" spans="1:7">
      <c r="A397" s="364">
        <v>33406600181</v>
      </c>
      <c r="B397" s="364">
        <v>0</v>
      </c>
      <c r="C397" s="364">
        <v>0</v>
      </c>
      <c r="D397" s="364">
        <v>0</v>
      </c>
      <c r="E397" s="364">
        <v>0</v>
      </c>
      <c r="F397" s="364">
        <v>0</v>
      </c>
      <c r="G397" s="364">
        <v>4152</v>
      </c>
    </row>
    <row r="398" hidden="1" spans="1:7">
      <c r="A398" s="364">
        <v>33406800146</v>
      </c>
      <c r="B398" s="364">
        <v>1</v>
      </c>
      <c r="C398" s="364">
        <v>1</v>
      </c>
      <c r="D398" s="364">
        <v>1</v>
      </c>
      <c r="E398" s="364">
        <v>0</v>
      </c>
      <c r="F398" s="364">
        <v>0</v>
      </c>
      <c r="G398" s="364">
        <v>970</v>
      </c>
    </row>
    <row r="399" hidden="1" spans="1:7">
      <c r="A399" s="364">
        <v>33406800148</v>
      </c>
      <c r="B399" s="364">
        <v>0</v>
      </c>
      <c r="C399" s="364">
        <v>0</v>
      </c>
      <c r="D399" s="364">
        <v>0</v>
      </c>
      <c r="E399" s="364">
        <v>0</v>
      </c>
      <c r="F399" s="364">
        <v>0</v>
      </c>
      <c r="G399" s="364">
        <v>508</v>
      </c>
    </row>
    <row r="400" hidden="1" spans="1:7">
      <c r="A400" s="364">
        <v>33407200139</v>
      </c>
      <c r="B400" s="364">
        <v>0</v>
      </c>
      <c r="C400" s="364">
        <v>0</v>
      </c>
      <c r="D400" s="364">
        <v>0</v>
      </c>
      <c r="E400" s="364">
        <v>0</v>
      </c>
      <c r="F400" s="364">
        <v>0</v>
      </c>
      <c r="G400" s="364">
        <v>376</v>
      </c>
    </row>
    <row r="401" hidden="1" spans="1:7">
      <c r="A401" s="364">
        <v>33406900181</v>
      </c>
      <c r="B401" s="364">
        <v>0</v>
      </c>
      <c r="C401" s="364">
        <v>0</v>
      </c>
      <c r="D401" s="364">
        <v>0</v>
      </c>
      <c r="E401" s="364">
        <v>0</v>
      </c>
      <c r="F401" s="364">
        <v>0</v>
      </c>
      <c r="G401" s="364">
        <v>946</v>
      </c>
    </row>
    <row r="402" hidden="1" spans="1:7">
      <c r="A402" s="364">
        <v>33407200138</v>
      </c>
      <c r="B402" s="364">
        <v>0</v>
      </c>
      <c r="C402" s="364">
        <v>0</v>
      </c>
      <c r="D402" s="364">
        <v>0</v>
      </c>
      <c r="E402" s="364">
        <v>0</v>
      </c>
      <c r="F402" s="364">
        <v>0</v>
      </c>
      <c r="G402" s="364">
        <v>154</v>
      </c>
    </row>
    <row r="403" hidden="1" spans="1:7">
      <c r="A403" s="364">
        <v>33407200136</v>
      </c>
      <c r="B403" s="364">
        <v>0</v>
      </c>
      <c r="C403" s="364">
        <v>0</v>
      </c>
      <c r="D403" s="364">
        <v>0</v>
      </c>
      <c r="E403" s="364">
        <v>0</v>
      </c>
      <c r="F403" s="364">
        <v>0</v>
      </c>
      <c r="G403" s="364">
        <v>143</v>
      </c>
    </row>
    <row r="404" hidden="1" spans="1:7">
      <c r="A404" s="364">
        <v>33407200135</v>
      </c>
      <c r="B404" s="364">
        <v>0</v>
      </c>
      <c r="C404" s="364">
        <v>0</v>
      </c>
      <c r="D404" s="364">
        <v>0</v>
      </c>
      <c r="E404" s="364">
        <v>0</v>
      </c>
      <c r="F404" s="364">
        <v>0</v>
      </c>
      <c r="G404" s="364">
        <v>497</v>
      </c>
    </row>
    <row r="405" hidden="1" spans="1:7">
      <c r="A405" s="364">
        <v>33407100109</v>
      </c>
      <c r="B405" s="364">
        <v>7</v>
      </c>
      <c r="C405" s="364">
        <v>7</v>
      </c>
      <c r="D405" s="364">
        <v>1</v>
      </c>
      <c r="E405" s="364">
        <v>0</v>
      </c>
      <c r="F405" s="364">
        <v>0</v>
      </c>
      <c r="G405" s="364">
        <v>814</v>
      </c>
    </row>
    <row r="406" hidden="1" spans="1:7">
      <c r="A406" s="364">
        <v>33407100106</v>
      </c>
      <c r="B406" s="364">
        <v>0</v>
      </c>
      <c r="C406" s="364">
        <v>0</v>
      </c>
      <c r="D406" s="364">
        <v>0</v>
      </c>
      <c r="E406" s="364">
        <v>0</v>
      </c>
      <c r="F406" s="364">
        <v>0</v>
      </c>
      <c r="G406" s="364">
        <v>312</v>
      </c>
    </row>
    <row r="407" hidden="1" spans="1:7">
      <c r="A407" s="364">
        <v>33407100105</v>
      </c>
      <c r="B407" s="364">
        <v>1</v>
      </c>
      <c r="C407" s="364">
        <v>1</v>
      </c>
      <c r="D407" s="364">
        <v>1</v>
      </c>
      <c r="E407" s="364">
        <v>0</v>
      </c>
      <c r="F407" s="364">
        <v>0</v>
      </c>
      <c r="G407" s="364">
        <v>337</v>
      </c>
    </row>
    <row r="408" hidden="1" spans="1:7">
      <c r="A408" s="364">
        <v>33407100104</v>
      </c>
      <c r="B408" s="364">
        <v>6</v>
      </c>
      <c r="C408" s="364">
        <v>6</v>
      </c>
      <c r="D408" s="364">
        <v>1</v>
      </c>
      <c r="E408" s="364">
        <v>0</v>
      </c>
      <c r="F408" s="364">
        <v>0</v>
      </c>
      <c r="G408" s="364">
        <v>255</v>
      </c>
    </row>
    <row r="409" hidden="1" spans="1:7">
      <c r="A409" s="364">
        <v>33407100103</v>
      </c>
      <c r="B409" s="364">
        <v>2</v>
      </c>
      <c r="C409" s="364">
        <v>2</v>
      </c>
      <c r="D409" s="364">
        <v>1</v>
      </c>
      <c r="E409" s="364">
        <v>0</v>
      </c>
      <c r="F409" s="364">
        <v>0</v>
      </c>
      <c r="G409" s="364">
        <v>3017</v>
      </c>
    </row>
    <row r="410" hidden="1" spans="1:7">
      <c r="A410" s="364">
        <v>33407100102</v>
      </c>
      <c r="B410" s="364">
        <v>3</v>
      </c>
      <c r="C410" s="364">
        <v>3</v>
      </c>
      <c r="D410" s="364">
        <v>1</v>
      </c>
      <c r="E410" s="364">
        <v>0</v>
      </c>
      <c r="F410" s="364">
        <v>0</v>
      </c>
      <c r="G410" s="364">
        <v>1389</v>
      </c>
    </row>
    <row r="411" hidden="1" spans="1:7">
      <c r="A411" s="364">
        <v>33406900192</v>
      </c>
      <c r="B411" s="364">
        <v>0</v>
      </c>
      <c r="C411" s="364">
        <v>0</v>
      </c>
      <c r="D411" s="364">
        <v>0</v>
      </c>
      <c r="E411" s="364">
        <v>0</v>
      </c>
      <c r="F411" s="364">
        <v>0</v>
      </c>
      <c r="G411" s="364">
        <v>95</v>
      </c>
    </row>
    <row r="412" hidden="1" spans="1:7">
      <c r="A412" s="364">
        <v>33406900191</v>
      </c>
      <c r="B412" s="364">
        <v>3</v>
      </c>
      <c r="C412" s="364">
        <v>3</v>
      </c>
      <c r="D412" s="364">
        <v>1</v>
      </c>
      <c r="E412" s="364">
        <v>0</v>
      </c>
      <c r="F412" s="364">
        <v>0</v>
      </c>
      <c r="G412" s="364">
        <v>683</v>
      </c>
    </row>
    <row r="413" hidden="1" spans="1:7">
      <c r="A413" s="364">
        <v>33406900183</v>
      </c>
      <c r="B413" s="364">
        <v>1</v>
      </c>
      <c r="C413" s="364">
        <v>1</v>
      </c>
      <c r="D413" s="364">
        <v>1</v>
      </c>
      <c r="E413" s="364">
        <v>0</v>
      </c>
      <c r="F413" s="364">
        <v>0</v>
      </c>
      <c r="G413" s="364">
        <v>234</v>
      </c>
    </row>
    <row r="414" hidden="1" spans="1:7">
      <c r="A414" s="364">
        <v>33406900182</v>
      </c>
      <c r="B414" s="364">
        <v>0</v>
      </c>
      <c r="C414" s="364">
        <v>0</v>
      </c>
      <c r="D414" s="364">
        <v>0</v>
      </c>
      <c r="E414" s="364">
        <v>0</v>
      </c>
      <c r="F414" s="364">
        <v>0</v>
      </c>
      <c r="G414" s="364">
        <v>269</v>
      </c>
    </row>
    <row r="415" hidden="1" spans="1:7">
      <c r="A415" s="364">
        <v>33406900180</v>
      </c>
      <c r="B415" s="364">
        <v>0</v>
      </c>
      <c r="C415" s="364">
        <v>0</v>
      </c>
      <c r="D415" s="364">
        <v>0</v>
      </c>
      <c r="E415" s="364">
        <v>0</v>
      </c>
      <c r="F415" s="364">
        <v>0</v>
      </c>
      <c r="G415" s="364">
        <v>297</v>
      </c>
    </row>
    <row r="416" hidden="1" spans="1:7">
      <c r="A416" s="364">
        <v>33406800149</v>
      </c>
      <c r="B416" s="364">
        <v>0</v>
      </c>
      <c r="C416" s="364">
        <v>0</v>
      </c>
      <c r="D416" s="364">
        <v>0</v>
      </c>
      <c r="E416" s="364">
        <v>0</v>
      </c>
      <c r="F416" s="364">
        <v>0</v>
      </c>
      <c r="G416" s="364">
        <v>75</v>
      </c>
    </row>
    <row r="417" hidden="1" spans="1:7">
      <c r="A417" s="364">
        <v>33406900171</v>
      </c>
      <c r="B417" s="364">
        <v>2</v>
      </c>
      <c r="C417" s="364">
        <v>2</v>
      </c>
      <c r="D417" s="364">
        <v>1</v>
      </c>
      <c r="E417" s="364">
        <v>0</v>
      </c>
      <c r="F417" s="364">
        <v>0</v>
      </c>
      <c r="G417" s="364">
        <v>985</v>
      </c>
    </row>
    <row r="418" hidden="1" spans="1:7">
      <c r="A418" s="364">
        <v>33406900162</v>
      </c>
      <c r="B418" s="364">
        <v>0</v>
      </c>
      <c r="C418" s="364">
        <v>0</v>
      </c>
      <c r="D418" s="364">
        <v>0</v>
      </c>
      <c r="E418" s="364">
        <v>0</v>
      </c>
      <c r="F418" s="364">
        <v>0</v>
      </c>
      <c r="G418" s="364">
        <v>227</v>
      </c>
    </row>
    <row r="419" hidden="1" spans="1:7">
      <c r="A419" s="364">
        <v>33406900161</v>
      </c>
      <c r="B419" s="364">
        <v>1</v>
      </c>
      <c r="C419" s="364">
        <v>1</v>
      </c>
      <c r="D419" s="364">
        <v>1</v>
      </c>
      <c r="E419" s="364">
        <v>0</v>
      </c>
      <c r="F419" s="364">
        <v>0</v>
      </c>
      <c r="G419" s="364">
        <v>314</v>
      </c>
    </row>
    <row r="420" hidden="1" spans="1:7">
      <c r="A420" s="364">
        <v>33406900160</v>
      </c>
      <c r="B420" s="364">
        <v>0</v>
      </c>
      <c r="C420" s="364">
        <v>0</v>
      </c>
      <c r="D420" s="364">
        <v>0</v>
      </c>
      <c r="E420" s="364">
        <v>0</v>
      </c>
      <c r="F420" s="364">
        <v>0</v>
      </c>
      <c r="G420" s="364">
        <v>43</v>
      </c>
    </row>
    <row r="421" hidden="1" spans="1:7">
      <c r="A421" s="364">
        <v>33406900142</v>
      </c>
      <c r="B421" s="364">
        <v>0</v>
      </c>
      <c r="C421" s="364">
        <v>0</v>
      </c>
      <c r="D421" s="364">
        <v>0</v>
      </c>
      <c r="E421" s="364">
        <v>0</v>
      </c>
      <c r="F421" s="364">
        <v>0</v>
      </c>
      <c r="G421" s="364">
        <v>158</v>
      </c>
    </row>
    <row r="422" hidden="1" spans="1:7">
      <c r="A422" s="364">
        <v>33406900141</v>
      </c>
      <c r="B422" s="364">
        <v>1</v>
      </c>
      <c r="C422" s="364">
        <v>1</v>
      </c>
      <c r="D422" s="364">
        <v>1</v>
      </c>
      <c r="E422" s="364">
        <v>0</v>
      </c>
      <c r="F422" s="364">
        <v>0</v>
      </c>
      <c r="G422" s="364">
        <v>1382</v>
      </c>
    </row>
    <row r="423" hidden="1" spans="1:7">
      <c r="A423" s="364">
        <v>33406900140</v>
      </c>
      <c r="B423" s="364">
        <v>0</v>
      </c>
      <c r="C423" s="364">
        <v>0</v>
      </c>
      <c r="D423" s="364">
        <v>0</v>
      </c>
      <c r="E423" s="364">
        <v>0</v>
      </c>
      <c r="F423" s="364">
        <v>0</v>
      </c>
      <c r="G423" s="364">
        <v>92</v>
      </c>
    </row>
    <row r="424" hidden="1" spans="1:7">
      <c r="A424" s="364">
        <v>33406900133</v>
      </c>
      <c r="B424" s="364">
        <v>0</v>
      </c>
      <c r="C424" s="364">
        <v>0</v>
      </c>
      <c r="D424" s="364">
        <v>0</v>
      </c>
      <c r="E424" s="364">
        <v>0</v>
      </c>
      <c r="F424" s="364">
        <v>0</v>
      </c>
      <c r="G424" s="364">
        <v>138</v>
      </c>
    </row>
    <row r="425" hidden="1" spans="1:7">
      <c r="A425" s="364">
        <v>33406900130</v>
      </c>
      <c r="B425" s="364">
        <v>0</v>
      </c>
      <c r="C425" s="364">
        <v>0</v>
      </c>
      <c r="D425" s="364">
        <v>0</v>
      </c>
      <c r="E425" s="364">
        <v>0</v>
      </c>
      <c r="F425" s="364">
        <v>0</v>
      </c>
      <c r="G425" s="364">
        <v>499</v>
      </c>
    </row>
    <row r="426" hidden="1" spans="1:7">
      <c r="A426" s="364">
        <v>33406800153</v>
      </c>
      <c r="B426" s="364">
        <v>0</v>
      </c>
      <c r="C426" s="364">
        <v>0</v>
      </c>
      <c r="D426" s="364">
        <v>0</v>
      </c>
      <c r="E426" s="364">
        <v>0</v>
      </c>
      <c r="F426" s="364">
        <v>0</v>
      </c>
      <c r="G426" s="364">
        <v>71</v>
      </c>
    </row>
    <row r="427" hidden="1" spans="1:7">
      <c r="A427" s="364">
        <v>33406800152</v>
      </c>
      <c r="B427" s="364">
        <v>0</v>
      </c>
      <c r="C427" s="364">
        <v>0</v>
      </c>
      <c r="D427" s="364">
        <v>0</v>
      </c>
      <c r="E427" s="364">
        <v>0</v>
      </c>
      <c r="F427" s="364">
        <v>0</v>
      </c>
      <c r="G427" s="364">
        <v>188</v>
      </c>
    </row>
    <row r="428" hidden="1" spans="1:7">
      <c r="A428" s="364">
        <v>33406800151</v>
      </c>
      <c r="B428" s="364">
        <v>0</v>
      </c>
      <c r="C428" s="364">
        <v>0</v>
      </c>
      <c r="D428" s="364">
        <v>0</v>
      </c>
      <c r="E428" s="364">
        <v>0</v>
      </c>
      <c r="F428" s="364">
        <v>0</v>
      </c>
      <c r="G428" s="364">
        <v>36</v>
      </c>
    </row>
    <row r="429" hidden="1" spans="1:7">
      <c r="A429" s="364">
        <v>33406800150</v>
      </c>
      <c r="B429" s="364">
        <v>1</v>
      </c>
      <c r="C429" s="364">
        <v>1</v>
      </c>
      <c r="D429" s="364">
        <v>1</v>
      </c>
      <c r="E429" s="364">
        <v>0</v>
      </c>
      <c r="F429" s="364">
        <v>0</v>
      </c>
      <c r="G429" s="364">
        <v>166</v>
      </c>
    </row>
    <row r="430" hidden="1" spans="1:7">
      <c r="A430" s="364">
        <v>33407800106</v>
      </c>
      <c r="B430" s="364">
        <v>1</v>
      </c>
      <c r="C430" s="364">
        <v>1</v>
      </c>
      <c r="D430" s="364">
        <v>1</v>
      </c>
      <c r="E430" s="364">
        <v>0</v>
      </c>
      <c r="F430" s="364">
        <v>0</v>
      </c>
      <c r="G430" s="364">
        <v>1746</v>
      </c>
    </row>
    <row r="431" hidden="1" spans="1:7">
      <c r="A431" s="364">
        <v>33409400151</v>
      </c>
      <c r="B431" s="364">
        <v>8</v>
      </c>
      <c r="C431" s="364">
        <v>8</v>
      </c>
      <c r="D431" s="364">
        <v>1</v>
      </c>
      <c r="E431" s="364">
        <v>0</v>
      </c>
      <c r="F431" s="364">
        <v>0</v>
      </c>
      <c r="G431" s="364">
        <v>3</v>
      </c>
    </row>
    <row r="432" hidden="1" spans="1:7">
      <c r="A432" s="364">
        <v>33407800108</v>
      </c>
      <c r="B432" s="364">
        <v>1</v>
      </c>
      <c r="C432" s="364">
        <v>1</v>
      </c>
      <c r="D432" s="364">
        <v>1</v>
      </c>
      <c r="E432" s="364">
        <v>0</v>
      </c>
      <c r="F432" s="364">
        <v>0</v>
      </c>
      <c r="G432" s="364">
        <v>1096</v>
      </c>
    </row>
    <row r="433" hidden="1" spans="1:7">
      <c r="A433" s="364">
        <v>33410100137</v>
      </c>
      <c r="B433" s="364">
        <v>1</v>
      </c>
      <c r="C433" s="364">
        <v>1</v>
      </c>
      <c r="D433" s="364">
        <v>1</v>
      </c>
      <c r="E433" s="364">
        <v>0</v>
      </c>
      <c r="F433" s="364">
        <v>0</v>
      </c>
      <c r="G433" s="364">
        <v>0</v>
      </c>
    </row>
    <row r="434" hidden="1" spans="1:7">
      <c r="A434" s="364">
        <v>33410100140</v>
      </c>
      <c r="B434" s="364">
        <v>1</v>
      </c>
      <c r="C434" s="364">
        <v>1</v>
      </c>
      <c r="D434" s="364">
        <v>1</v>
      </c>
      <c r="E434" s="364">
        <v>0</v>
      </c>
      <c r="F434" s="364">
        <v>0</v>
      </c>
      <c r="G434" s="364">
        <v>2</v>
      </c>
    </row>
    <row r="435" hidden="1" spans="1:7">
      <c r="A435" s="364">
        <v>33410100143</v>
      </c>
      <c r="B435" s="364">
        <v>2</v>
      </c>
      <c r="C435" s="364">
        <v>2</v>
      </c>
      <c r="D435" s="364">
        <v>1</v>
      </c>
      <c r="E435" s="364">
        <v>0</v>
      </c>
      <c r="F435" s="364">
        <v>0</v>
      </c>
      <c r="G435" s="364">
        <v>0</v>
      </c>
    </row>
    <row r="436" hidden="1" spans="1:7">
      <c r="A436" s="364">
        <v>33406600171</v>
      </c>
      <c r="B436" s="364">
        <v>0</v>
      </c>
      <c r="C436" s="364">
        <v>0</v>
      </c>
      <c r="D436" s="364">
        <v>0</v>
      </c>
      <c r="E436" s="364">
        <v>0</v>
      </c>
      <c r="F436" s="364">
        <v>0</v>
      </c>
      <c r="G436" s="364">
        <v>4083</v>
      </c>
    </row>
    <row r="437" hidden="1" spans="1:7">
      <c r="A437" s="364">
        <v>33410200108</v>
      </c>
      <c r="B437" s="364">
        <v>3</v>
      </c>
      <c r="C437" s="364">
        <v>3</v>
      </c>
      <c r="D437" s="364">
        <v>1</v>
      </c>
      <c r="E437" s="364">
        <v>0</v>
      </c>
      <c r="F437" s="364">
        <v>0</v>
      </c>
      <c r="G437" s="364">
        <v>3</v>
      </c>
    </row>
    <row r="438" hidden="1" spans="1:7">
      <c r="A438" s="364">
        <v>33410200109</v>
      </c>
      <c r="B438" s="364">
        <v>12</v>
      </c>
      <c r="C438" s="364">
        <v>12</v>
      </c>
      <c r="D438" s="364">
        <v>1</v>
      </c>
      <c r="E438" s="364">
        <v>0</v>
      </c>
      <c r="F438" s="364">
        <v>0</v>
      </c>
      <c r="G438" s="364">
        <v>16</v>
      </c>
    </row>
    <row r="439" hidden="1" spans="1:7">
      <c r="A439" s="364">
        <v>33410200111</v>
      </c>
      <c r="B439" s="364">
        <v>15</v>
      </c>
      <c r="C439" s="364">
        <v>15</v>
      </c>
      <c r="D439" s="364">
        <v>1</v>
      </c>
      <c r="E439" s="364">
        <v>0</v>
      </c>
      <c r="F439" s="364">
        <v>0</v>
      </c>
      <c r="G439" s="364">
        <v>4</v>
      </c>
    </row>
    <row r="440" hidden="1" spans="1:7">
      <c r="A440" s="364">
        <v>33410200112</v>
      </c>
      <c r="B440" s="364">
        <v>1</v>
      </c>
      <c r="C440" s="364">
        <v>1</v>
      </c>
      <c r="D440" s="364">
        <v>1</v>
      </c>
      <c r="E440" s="364">
        <v>0</v>
      </c>
      <c r="F440" s="364">
        <v>0</v>
      </c>
      <c r="G440" s="364">
        <v>3</v>
      </c>
    </row>
    <row r="441" hidden="1" spans="1:7">
      <c r="A441" s="364">
        <v>33410200113</v>
      </c>
      <c r="B441" s="364">
        <v>3</v>
      </c>
      <c r="C441" s="364">
        <v>3</v>
      </c>
      <c r="D441" s="364">
        <v>1</v>
      </c>
      <c r="E441" s="364">
        <v>0</v>
      </c>
      <c r="F441" s="364">
        <v>0</v>
      </c>
      <c r="G441" s="364">
        <v>2</v>
      </c>
    </row>
    <row r="442" hidden="1" spans="1:7">
      <c r="A442" s="364">
        <v>33410200116</v>
      </c>
      <c r="B442" s="364">
        <v>1</v>
      </c>
      <c r="C442" s="364">
        <v>1</v>
      </c>
      <c r="D442" s="364">
        <v>1</v>
      </c>
      <c r="E442" s="364">
        <v>0</v>
      </c>
      <c r="F442" s="364">
        <v>0</v>
      </c>
      <c r="G442" s="364">
        <v>2</v>
      </c>
    </row>
    <row r="443" hidden="1" spans="1:7">
      <c r="A443" s="364">
        <v>33410300153</v>
      </c>
      <c r="B443" s="364">
        <v>3</v>
      </c>
      <c r="C443" s="364">
        <v>3</v>
      </c>
      <c r="D443" s="364">
        <v>1</v>
      </c>
      <c r="E443" s="364">
        <v>0</v>
      </c>
      <c r="F443" s="364">
        <v>0</v>
      </c>
      <c r="G443" s="364">
        <v>3</v>
      </c>
    </row>
    <row r="444" hidden="1" spans="1:7">
      <c r="A444" s="364">
        <v>33410300154</v>
      </c>
      <c r="B444" s="364">
        <v>0</v>
      </c>
      <c r="C444" s="364">
        <v>0</v>
      </c>
      <c r="D444" s="364">
        <v>0</v>
      </c>
      <c r="E444" s="364">
        <v>0</v>
      </c>
      <c r="F444" s="364">
        <v>0</v>
      </c>
      <c r="G444" s="364">
        <v>3</v>
      </c>
    </row>
    <row r="445" hidden="1" spans="1:7">
      <c r="A445" s="364">
        <v>33410300155</v>
      </c>
      <c r="B445" s="364">
        <v>39</v>
      </c>
      <c r="C445" s="364">
        <v>39</v>
      </c>
      <c r="D445" s="364">
        <v>1</v>
      </c>
      <c r="E445" s="364">
        <v>0</v>
      </c>
      <c r="F445" s="364">
        <v>0</v>
      </c>
      <c r="G445" s="364">
        <v>20</v>
      </c>
    </row>
    <row r="446" hidden="1" spans="1:7">
      <c r="A446" s="364">
        <v>33410300156</v>
      </c>
      <c r="B446" s="364">
        <v>3</v>
      </c>
      <c r="C446" s="364">
        <v>3</v>
      </c>
      <c r="D446" s="364">
        <v>1</v>
      </c>
      <c r="E446" s="364">
        <v>0</v>
      </c>
      <c r="F446" s="364">
        <v>0</v>
      </c>
      <c r="G446" s="364">
        <v>0</v>
      </c>
    </row>
    <row r="447" hidden="1" spans="1:7">
      <c r="A447" s="364">
        <v>33410300157</v>
      </c>
      <c r="B447" s="364">
        <v>10</v>
      </c>
      <c r="C447" s="364">
        <v>10</v>
      </c>
      <c r="D447" s="364">
        <v>1</v>
      </c>
      <c r="E447" s="364">
        <v>0</v>
      </c>
      <c r="F447" s="364">
        <v>0</v>
      </c>
      <c r="G447" s="364">
        <v>3</v>
      </c>
    </row>
    <row r="448" hidden="1" spans="1:7">
      <c r="A448" s="364">
        <v>33410300158</v>
      </c>
      <c r="B448" s="364">
        <v>3</v>
      </c>
      <c r="C448" s="364">
        <v>3</v>
      </c>
      <c r="D448" s="364">
        <v>1</v>
      </c>
      <c r="E448" s="364">
        <v>0</v>
      </c>
      <c r="F448" s="364">
        <v>0</v>
      </c>
      <c r="G448" s="364">
        <v>0</v>
      </c>
    </row>
    <row r="449" hidden="1" spans="1:7">
      <c r="A449" s="364">
        <v>33410100139</v>
      </c>
      <c r="B449" s="364">
        <v>13</v>
      </c>
      <c r="C449" s="364">
        <v>13</v>
      </c>
      <c r="D449" s="364">
        <v>1</v>
      </c>
      <c r="E449" s="364">
        <v>0</v>
      </c>
      <c r="F449" s="364">
        <v>0</v>
      </c>
      <c r="G449" s="364">
        <v>14</v>
      </c>
    </row>
    <row r="450" hidden="1" spans="1:7">
      <c r="A450" s="364">
        <v>33410100132</v>
      </c>
      <c r="B450" s="364">
        <v>1</v>
      </c>
      <c r="C450" s="364">
        <v>1</v>
      </c>
      <c r="D450" s="364">
        <v>1</v>
      </c>
      <c r="E450" s="364">
        <v>0</v>
      </c>
      <c r="F450" s="364">
        <v>0</v>
      </c>
      <c r="G450" s="364">
        <v>0</v>
      </c>
    </row>
    <row r="451" hidden="1" spans="1:7">
      <c r="A451" s="364">
        <v>33407800109</v>
      </c>
      <c r="B451" s="364">
        <v>7</v>
      </c>
      <c r="C451" s="364">
        <v>7</v>
      </c>
      <c r="D451" s="364">
        <v>1</v>
      </c>
      <c r="E451" s="364">
        <v>0</v>
      </c>
      <c r="F451" s="364">
        <v>0</v>
      </c>
      <c r="G451" s="364">
        <v>1487</v>
      </c>
    </row>
    <row r="452" hidden="1" spans="1:7">
      <c r="A452" s="364">
        <v>33410010334</v>
      </c>
      <c r="B452" s="364">
        <v>6</v>
      </c>
      <c r="C452" s="364">
        <v>6</v>
      </c>
      <c r="D452" s="364">
        <v>1</v>
      </c>
      <c r="E452" s="364">
        <v>0</v>
      </c>
      <c r="F452" s="364">
        <v>0</v>
      </c>
      <c r="G452" s="364">
        <v>1</v>
      </c>
    </row>
    <row r="453" hidden="1" spans="1:7">
      <c r="A453" s="364">
        <v>33409400144</v>
      </c>
      <c r="B453" s="364">
        <v>6</v>
      </c>
      <c r="C453" s="364">
        <v>6</v>
      </c>
      <c r="D453" s="364">
        <v>1</v>
      </c>
      <c r="E453" s="364">
        <v>0</v>
      </c>
      <c r="F453" s="364">
        <v>0</v>
      </c>
      <c r="G453" s="364">
        <v>2</v>
      </c>
    </row>
    <row r="454" hidden="1" spans="1:7">
      <c r="A454" s="364">
        <v>33409400148</v>
      </c>
      <c r="B454" s="364">
        <v>3</v>
      </c>
      <c r="C454" s="364">
        <v>3</v>
      </c>
      <c r="D454" s="364">
        <v>1</v>
      </c>
      <c r="E454" s="364">
        <v>0</v>
      </c>
      <c r="F454" s="364">
        <v>0</v>
      </c>
      <c r="G454" s="364">
        <v>3</v>
      </c>
    </row>
    <row r="455" hidden="1" spans="1:7">
      <c r="A455" s="364">
        <v>33411010204</v>
      </c>
      <c r="B455" s="364">
        <v>7</v>
      </c>
      <c r="C455" s="364">
        <v>7</v>
      </c>
      <c r="D455" s="364">
        <v>1</v>
      </c>
      <c r="E455" s="364">
        <v>0</v>
      </c>
      <c r="F455" s="364">
        <v>0</v>
      </c>
      <c r="G455" s="364">
        <v>4</v>
      </c>
    </row>
    <row r="456" hidden="1" spans="1:7">
      <c r="A456" s="364">
        <v>33410010130</v>
      </c>
      <c r="B456" s="364">
        <v>54</v>
      </c>
      <c r="C456" s="364">
        <v>54</v>
      </c>
      <c r="D456" s="364">
        <v>1</v>
      </c>
      <c r="E456" s="364">
        <v>0</v>
      </c>
      <c r="F456" s="364">
        <v>0</v>
      </c>
      <c r="G456" s="364">
        <v>43</v>
      </c>
    </row>
    <row r="457" hidden="1" spans="1:7">
      <c r="A457" s="364">
        <v>33410010131</v>
      </c>
      <c r="B457" s="364">
        <v>37</v>
      </c>
      <c r="C457" s="364">
        <v>37</v>
      </c>
      <c r="D457" s="364">
        <v>1</v>
      </c>
      <c r="E457" s="364">
        <v>0</v>
      </c>
      <c r="F457" s="364">
        <v>0</v>
      </c>
      <c r="G457" s="364">
        <v>12</v>
      </c>
    </row>
    <row r="458" hidden="1" spans="1:7">
      <c r="A458" s="364">
        <v>33410010132</v>
      </c>
      <c r="B458" s="364">
        <v>1</v>
      </c>
      <c r="C458" s="364">
        <v>1</v>
      </c>
      <c r="D458" s="364">
        <v>1</v>
      </c>
      <c r="E458" s="364">
        <v>0</v>
      </c>
      <c r="F458" s="364">
        <v>0</v>
      </c>
      <c r="G458" s="364">
        <v>0</v>
      </c>
    </row>
    <row r="459" hidden="1" spans="1:7">
      <c r="A459" s="364">
        <v>33410010135</v>
      </c>
      <c r="B459" s="364">
        <v>1</v>
      </c>
      <c r="C459" s="364">
        <v>1</v>
      </c>
      <c r="D459" s="364">
        <v>1</v>
      </c>
      <c r="E459" s="364">
        <v>0</v>
      </c>
      <c r="F459" s="364">
        <v>0</v>
      </c>
      <c r="G459" s="364">
        <v>0</v>
      </c>
    </row>
    <row r="460" hidden="1" spans="1:7">
      <c r="A460" s="364">
        <v>33410010137</v>
      </c>
      <c r="B460" s="364">
        <v>41</v>
      </c>
      <c r="C460" s="364">
        <v>41</v>
      </c>
      <c r="D460" s="364">
        <v>1</v>
      </c>
      <c r="E460" s="364">
        <v>0</v>
      </c>
      <c r="F460" s="364">
        <v>0</v>
      </c>
      <c r="G460" s="364">
        <v>24</v>
      </c>
    </row>
    <row r="461" hidden="1" spans="1:7">
      <c r="A461" s="364">
        <v>33410010230</v>
      </c>
      <c r="B461" s="364">
        <v>59</v>
      </c>
      <c r="C461" s="364">
        <v>59</v>
      </c>
      <c r="D461" s="364">
        <v>1</v>
      </c>
      <c r="E461" s="364">
        <v>0</v>
      </c>
      <c r="F461" s="364">
        <v>0</v>
      </c>
      <c r="G461" s="364">
        <v>36</v>
      </c>
    </row>
    <row r="462" hidden="1" spans="1:7">
      <c r="A462" s="364">
        <v>33410010231</v>
      </c>
      <c r="B462" s="364">
        <v>13</v>
      </c>
      <c r="C462" s="364">
        <v>13</v>
      </c>
      <c r="D462" s="364">
        <v>1</v>
      </c>
      <c r="E462" s="364">
        <v>0</v>
      </c>
      <c r="F462" s="364">
        <v>0</v>
      </c>
      <c r="G462" s="364">
        <v>12</v>
      </c>
    </row>
    <row r="463" hidden="1" spans="1:7">
      <c r="A463" s="364">
        <v>33410010232</v>
      </c>
      <c r="B463" s="364">
        <v>23</v>
      </c>
      <c r="C463" s="364">
        <v>23</v>
      </c>
      <c r="D463" s="364">
        <v>1</v>
      </c>
      <c r="E463" s="364">
        <v>0</v>
      </c>
      <c r="F463" s="364">
        <v>0</v>
      </c>
      <c r="G463" s="364">
        <v>11</v>
      </c>
    </row>
    <row r="464" hidden="1" spans="1:7">
      <c r="A464" s="364">
        <v>33410010237</v>
      </c>
      <c r="B464" s="364">
        <v>2</v>
      </c>
      <c r="C464" s="364">
        <v>2</v>
      </c>
      <c r="D464" s="364">
        <v>1</v>
      </c>
      <c r="E464" s="364">
        <v>0</v>
      </c>
      <c r="F464" s="364">
        <v>0</v>
      </c>
      <c r="G464" s="364">
        <v>0</v>
      </c>
    </row>
    <row r="465" hidden="1" spans="1:7">
      <c r="A465" s="364">
        <v>33410010331</v>
      </c>
      <c r="B465" s="364">
        <v>53</v>
      </c>
      <c r="C465" s="364">
        <v>53</v>
      </c>
      <c r="D465" s="364">
        <v>1</v>
      </c>
      <c r="E465" s="364">
        <v>0</v>
      </c>
      <c r="F465" s="364">
        <v>0</v>
      </c>
      <c r="G465" s="364">
        <v>30</v>
      </c>
    </row>
    <row r="466" hidden="1" spans="1:7">
      <c r="A466" s="364">
        <v>33410010332</v>
      </c>
      <c r="B466" s="364">
        <v>12</v>
      </c>
      <c r="C466" s="364">
        <v>12</v>
      </c>
      <c r="D466" s="364">
        <v>1</v>
      </c>
      <c r="E466" s="364">
        <v>0</v>
      </c>
      <c r="F466" s="364">
        <v>0</v>
      </c>
      <c r="G466" s="364">
        <v>13</v>
      </c>
    </row>
    <row r="467" hidden="1" spans="1:7">
      <c r="A467" s="364">
        <v>33410010333</v>
      </c>
      <c r="B467" s="364">
        <v>20</v>
      </c>
      <c r="C467" s="364">
        <v>20</v>
      </c>
      <c r="D467" s="364">
        <v>1</v>
      </c>
      <c r="E467" s="364">
        <v>0</v>
      </c>
      <c r="F467" s="364">
        <v>0</v>
      </c>
      <c r="G467" s="364">
        <v>15</v>
      </c>
    </row>
    <row r="468" hidden="1" spans="1:7">
      <c r="A468" s="364">
        <v>33410300159</v>
      </c>
      <c r="B468" s="364">
        <v>1</v>
      </c>
      <c r="C468" s="364">
        <v>1</v>
      </c>
      <c r="D468" s="364">
        <v>1</v>
      </c>
      <c r="E468" s="364">
        <v>0</v>
      </c>
      <c r="F468" s="364">
        <v>0</v>
      </c>
      <c r="G468" s="364">
        <v>1</v>
      </c>
    </row>
    <row r="469" hidden="1" spans="1:7">
      <c r="A469" s="364">
        <v>33410300160</v>
      </c>
      <c r="B469" s="364">
        <v>1</v>
      </c>
      <c r="C469" s="364">
        <v>1</v>
      </c>
      <c r="D469" s="364">
        <v>1</v>
      </c>
      <c r="E469" s="364">
        <v>0</v>
      </c>
      <c r="F469" s="364">
        <v>0</v>
      </c>
      <c r="G469" s="364">
        <v>2</v>
      </c>
    </row>
    <row r="470" hidden="1" spans="1:7">
      <c r="A470" s="364">
        <v>33410300161</v>
      </c>
      <c r="B470" s="364">
        <v>1</v>
      </c>
      <c r="C470" s="364">
        <v>1</v>
      </c>
      <c r="D470" s="364">
        <v>1</v>
      </c>
      <c r="E470" s="364">
        <v>0</v>
      </c>
      <c r="F470" s="364">
        <v>0</v>
      </c>
      <c r="G470" s="364">
        <v>0</v>
      </c>
    </row>
    <row r="471" hidden="1" spans="1:7">
      <c r="A471" s="364">
        <v>33410300168</v>
      </c>
      <c r="B471" s="364">
        <v>0</v>
      </c>
      <c r="C471" s="364">
        <v>0</v>
      </c>
      <c r="D471" s="364">
        <v>0</v>
      </c>
      <c r="E471" s="364">
        <v>0</v>
      </c>
      <c r="F471" s="364">
        <v>0</v>
      </c>
      <c r="G471" s="364">
        <v>1</v>
      </c>
    </row>
    <row r="472" hidden="1" spans="1:7">
      <c r="A472" s="364">
        <v>33411100103</v>
      </c>
      <c r="B472" s="364">
        <v>1</v>
      </c>
      <c r="C472" s="364">
        <v>1</v>
      </c>
      <c r="D472" s="364">
        <v>1</v>
      </c>
      <c r="E472" s="364">
        <v>0</v>
      </c>
      <c r="F472" s="364">
        <v>0</v>
      </c>
      <c r="G472" s="364">
        <v>2</v>
      </c>
    </row>
    <row r="473" hidden="1" spans="1:7">
      <c r="A473" s="364">
        <v>33411100102</v>
      </c>
      <c r="B473" s="364">
        <v>2</v>
      </c>
      <c r="C473" s="364">
        <v>2</v>
      </c>
      <c r="D473" s="364">
        <v>1</v>
      </c>
      <c r="E473" s="364">
        <v>0</v>
      </c>
      <c r="F473" s="364">
        <v>0</v>
      </c>
      <c r="G473" s="364">
        <v>2</v>
      </c>
    </row>
    <row r="474" hidden="1" spans="1:7">
      <c r="A474" s="364">
        <v>33410700133</v>
      </c>
      <c r="B474" s="364">
        <v>4</v>
      </c>
      <c r="C474" s="364">
        <v>4</v>
      </c>
      <c r="D474" s="364">
        <v>1</v>
      </c>
      <c r="E474" s="364">
        <v>0</v>
      </c>
      <c r="F474" s="364">
        <v>0</v>
      </c>
      <c r="G474" s="364">
        <v>2</v>
      </c>
    </row>
    <row r="475" hidden="1" spans="1:7">
      <c r="A475" s="364">
        <v>33410700135</v>
      </c>
      <c r="B475" s="364">
        <v>1</v>
      </c>
      <c r="C475" s="364">
        <v>1</v>
      </c>
      <c r="D475" s="364">
        <v>1</v>
      </c>
      <c r="E475" s="364">
        <v>0</v>
      </c>
      <c r="F475" s="364">
        <v>0</v>
      </c>
      <c r="G475" s="364">
        <v>0</v>
      </c>
    </row>
    <row r="476" hidden="1" spans="1:7">
      <c r="A476" s="364">
        <v>33410700136</v>
      </c>
      <c r="B476" s="364">
        <v>4</v>
      </c>
      <c r="C476" s="364">
        <v>4</v>
      </c>
      <c r="D476" s="364">
        <v>1</v>
      </c>
      <c r="E476" s="364">
        <v>0</v>
      </c>
      <c r="F476" s="364">
        <v>0</v>
      </c>
      <c r="G476" s="364">
        <v>4</v>
      </c>
    </row>
    <row r="477" hidden="1" spans="1:7">
      <c r="A477" s="364">
        <v>33410700145</v>
      </c>
      <c r="B477" s="364">
        <v>17</v>
      </c>
      <c r="C477" s="364">
        <v>17</v>
      </c>
      <c r="D477" s="364">
        <v>1</v>
      </c>
      <c r="E477" s="364">
        <v>0</v>
      </c>
      <c r="F477" s="364">
        <v>0</v>
      </c>
      <c r="G477" s="364">
        <v>17</v>
      </c>
    </row>
    <row r="478" hidden="1" spans="1:7">
      <c r="A478" s="364">
        <v>33410800131</v>
      </c>
      <c r="B478" s="364">
        <v>14</v>
      </c>
      <c r="C478" s="364">
        <v>14</v>
      </c>
      <c r="D478" s="364">
        <v>1</v>
      </c>
      <c r="E478" s="364">
        <v>0</v>
      </c>
      <c r="F478" s="364">
        <v>0</v>
      </c>
      <c r="G478" s="364">
        <v>11</v>
      </c>
    </row>
    <row r="479" hidden="1" spans="1:7">
      <c r="A479" s="364">
        <v>33410800132</v>
      </c>
      <c r="B479" s="364">
        <v>5</v>
      </c>
      <c r="C479" s="364">
        <v>5</v>
      </c>
      <c r="D479" s="364">
        <v>1</v>
      </c>
      <c r="E479" s="364">
        <v>0</v>
      </c>
      <c r="F479" s="364">
        <v>0</v>
      </c>
      <c r="G479" s="364">
        <v>3</v>
      </c>
    </row>
    <row r="480" hidden="1" spans="1:7">
      <c r="A480" s="364">
        <v>33410800133</v>
      </c>
      <c r="B480" s="364">
        <v>1</v>
      </c>
      <c r="C480" s="364">
        <v>1</v>
      </c>
      <c r="D480" s="364">
        <v>1</v>
      </c>
      <c r="E480" s="364">
        <v>0</v>
      </c>
      <c r="F480" s="364">
        <v>0</v>
      </c>
      <c r="G480" s="364">
        <v>1</v>
      </c>
    </row>
    <row r="481" hidden="1" spans="1:7">
      <c r="A481" s="364">
        <v>33410800134</v>
      </c>
      <c r="B481" s="364">
        <v>4</v>
      </c>
      <c r="C481" s="364">
        <v>4</v>
      </c>
      <c r="D481" s="364">
        <v>1</v>
      </c>
      <c r="E481" s="364">
        <v>0</v>
      </c>
      <c r="F481" s="364">
        <v>0</v>
      </c>
      <c r="G481" s="364">
        <v>2</v>
      </c>
    </row>
    <row r="482" hidden="1" spans="1:7">
      <c r="A482" s="364">
        <v>33410800135</v>
      </c>
      <c r="B482" s="364">
        <v>3</v>
      </c>
      <c r="C482" s="364">
        <v>3</v>
      </c>
      <c r="D482" s="364">
        <v>1</v>
      </c>
      <c r="E482" s="364">
        <v>0</v>
      </c>
      <c r="F482" s="364">
        <v>0</v>
      </c>
      <c r="G482" s="364">
        <v>1</v>
      </c>
    </row>
    <row r="483" hidden="1" spans="1:7">
      <c r="A483" s="364">
        <v>33410800137</v>
      </c>
      <c r="B483" s="364">
        <v>1</v>
      </c>
      <c r="C483" s="364">
        <v>1</v>
      </c>
      <c r="D483" s="364">
        <v>1</v>
      </c>
      <c r="E483" s="364">
        <v>0</v>
      </c>
      <c r="F483" s="364">
        <v>0</v>
      </c>
      <c r="G483" s="364">
        <v>5</v>
      </c>
    </row>
    <row r="484" hidden="1" spans="1:7">
      <c r="A484" s="364">
        <v>33411010102</v>
      </c>
      <c r="B484" s="364">
        <v>10</v>
      </c>
      <c r="C484" s="364">
        <v>10</v>
      </c>
      <c r="D484" s="364">
        <v>1</v>
      </c>
      <c r="E484" s="364">
        <v>0</v>
      </c>
      <c r="F484" s="364">
        <v>0</v>
      </c>
      <c r="G484" s="364">
        <v>18</v>
      </c>
    </row>
    <row r="485" hidden="1" spans="1:7">
      <c r="A485" s="364">
        <v>33411010106</v>
      </c>
      <c r="B485" s="364">
        <v>6</v>
      </c>
      <c r="C485" s="364">
        <v>6</v>
      </c>
      <c r="D485" s="364">
        <v>1</v>
      </c>
      <c r="E485" s="364">
        <v>0</v>
      </c>
      <c r="F485" s="364">
        <v>0</v>
      </c>
      <c r="G485" s="364">
        <v>4</v>
      </c>
    </row>
    <row r="486" hidden="1" spans="1:7">
      <c r="A486" s="364">
        <v>33411010201</v>
      </c>
      <c r="B486" s="364">
        <v>2</v>
      </c>
      <c r="C486" s="364">
        <v>2</v>
      </c>
      <c r="D486" s="364">
        <v>1</v>
      </c>
      <c r="E486" s="364">
        <v>0</v>
      </c>
      <c r="F486" s="364">
        <v>0</v>
      </c>
      <c r="G486" s="364">
        <v>1</v>
      </c>
    </row>
    <row r="487" hidden="1" spans="1:7">
      <c r="A487" s="364">
        <v>33410700132</v>
      </c>
      <c r="B487" s="364">
        <v>7</v>
      </c>
      <c r="C487" s="364">
        <v>7</v>
      </c>
      <c r="D487" s="364">
        <v>1</v>
      </c>
      <c r="E487" s="364">
        <v>0</v>
      </c>
      <c r="F487" s="364">
        <v>0</v>
      </c>
      <c r="G487" s="364">
        <v>0</v>
      </c>
    </row>
    <row r="488" hidden="1" spans="1:7">
      <c r="A488" s="364">
        <v>33410700131</v>
      </c>
      <c r="B488" s="364">
        <v>7</v>
      </c>
      <c r="C488" s="364">
        <v>7</v>
      </c>
      <c r="D488" s="364">
        <v>1</v>
      </c>
      <c r="E488" s="364">
        <v>0</v>
      </c>
      <c r="F488" s="364">
        <v>0</v>
      </c>
      <c r="G488" s="364">
        <v>6</v>
      </c>
    </row>
    <row r="489" hidden="1" spans="1:7">
      <c r="A489" s="364">
        <v>33411100104</v>
      </c>
      <c r="B489" s="364">
        <v>1</v>
      </c>
      <c r="C489" s="364">
        <v>1</v>
      </c>
      <c r="D489" s="364">
        <v>1</v>
      </c>
      <c r="E489" s="364">
        <v>0</v>
      </c>
      <c r="F489" s="364">
        <v>0</v>
      </c>
      <c r="G489" s="364">
        <v>2</v>
      </c>
    </row>
    <row r="490" hidden="1" spans="1:7">
      <c r="A490" s="364">
        <v>33410400157</v>
      </c>
      <c r="B490" s="364">
        <v>4</v>
      </c>
      <c r="C490" s="364">
        <v>4</v>
      </c>
      <c r="D490" s="364">
        <v>1</v>
      </c>
      <c r="E490" s="364">
        <v>0</v>
      </c>
      <c r="F490" s="364">
        <v>0</v>
      </c>
      <c r="G490" s="364">
        <v>2</v>
      </c>
    </row>
    <row r="491" hidden="1" spans="1:7">
      <c r="A491" s="364">
        <v>33410400151</v>
      </c>
      <c r="B491" s="364">
        <v>3</v>
      </c>
      <c r="C491" s="364">
        <v>3</v>
      </c>
      <c r="D491" s="364">
        <v>1</v>
      </c>
      <c r="E491" s="364">
        <v>0</v>
      </c>
      <c r="F491" s="364">
        <v>0</v>
      </c>
      <c r="G491" s="364">
        <v>5</v>
      </c>
    </row>
    <row r="492" hidden="1" spans="1:7">
      <c r="A492" s="364">
        <v>33410400152</v>
      </c>
      <c r="B492" s="364">
        <v>5</v>
      </c>
      <c r="C492" s="364">
        <v>5</v>
      </c>
      <c r="D492" s="364">
        <v>1</v>
      </c>
      <c r="E492" s="364">
        <v>0</v>
      </c>
      <c r="F492" s="364">
        <v>0</v>
      </c>
      <c r="G492" s="364">
        <v>4</v>
      </c>
    </row>
    <row r="493" hidden="1" spans="1:7">
      <c r="A493" s="364">
        <v>33410400153</v>
      </c>
      <c r="B493" s="364">
        <v>5</v>
      </c>
      <c r="C493" s="364">
        <v>5</v>
      </c>
      <c r="D493" s="364">
        <v>1</v>
      </c>
      <c r="E493" s="364">
        <v>0</v>
      </c>
      <c r="F493" s="364">
        <v>0</v>
      </c>
      <c r="G493" s="364">
        <v>8</v>
      </c>
    </row>
    <row r="494" hidden="1" spans="1:7">
      <c r="A494" s="364">
        <v>33410400154</v>
      </c>
      <c r="B494" s="364">
        <v>3</v>
      </c>
      <c r="C494" s="364">
        <v>3</v>
      </c>
      <c r="D494" s="364">
        <v>1</v>
      </c>
      <c r="E494" s="364">
        <v>0</v>
      </c>
      <c r="F494" s="364">
        <v>0</v>
      </c>
      <c r="G494" s="364">
        <v>4</v>
      </c>
    </row>
    <row r="495" hidden="1" spans="1:7">
      <c r="A495" s="364">
        <v>33410400155</v>
      </c>
      <c r="B495" s="364">
        <v>2</v>
      </c>
      <c r="C495" s="364">
        <v>2</v>
      </c>
      <c r="D495" s="364">
        <v>1</v>
      </c>
      <c r="E495" s="364">
        <v>0</v>
      </c>
      <c r="F495" s="364">
        <v>0</v>
      </c>
      <c r="G495" s="364">
        <v>1</v>
      </c>
    </row>
    <row r="496" hidden="1" spans="1:7">
      <c r="A496" s="364">
        <v>33410400156</v>
      </c>
      <c r="B496" s="364">
        <v>0</v>
      </c>
      <c r="C496" s="364">
        <v>0</v>
      </c>
      <c r="D496" s="364">
        <v>0</v>
      </c>
      <c r="E496" s="364">
        <v>0</v>
      </c>
      <c r="F496" s="364">
        <v>0</v>
      </c>
      <c r="G496" s="364">
        <v>1</v>
      </c>
    </row>
    <row r="497" hidden="1" spans="1:7">
      <c r="A497" s="364">
        <v>33410400160</v>
      </c>
      <c r="B497" s="364">
        <v>5</v>
      </c>
      <c r="C497" s="364">
        <v>5</v>
      </c>
      <c r="D497" s="364">
        <v>1</v>
      </c>
      <c r="E497" s="364">
        <v>0</v>
      </c>
      <c r="F497" s="364">
        <v>0</v>
      </c>
      <c r="G497" s="364">
        <v>3</v>
      </c>
    </row>
    <row r="498" hidden="1" spans="1:7">
      <c r="A498" s="364">
        <v>33410600137</v>
      </c>
      <c r="B498" s="364">
        <v>1</v>
      </c>
      <c r="C498" s="364">
        <v>1</v>
      </c>
      <c r="D498" s="364">
        <v>1</v>
      </c>
      <c r="E498" s="364">
        <v>0</v>
      </c>
      <c r="F498" s="364">
        <v>0</v>
      </c>
      <c r="G498" s="364">
        <v>1</v>
      </c>
    </row>
    <row r="499" hidden="1" spans="1:7">
      <c r="A499" s="364">
        <v>33410500111</v>
      </c>
      <c r="B499" s="364">
        <v>9</v>
      </c>
      <c r="C499" s="364">
        <v>9</v>
      </c>
      <c r="D499" s="364">
        <v>1</v>
      </c>
      <c r="E499" s="364">
        <v>0</v>
      </c>
      <c r="F499" s="364">
        <v>0</v>
      </c>
      <c r="G499" s="364">
        <v>14</v>
      </c>
    </row>
    <row r="500" hidden="1" spans="1:7">
      <c r="A500" s="364">
        <v>33410500112</v>
      </c>
      <c r="B500" s="364">
        <v>8</v>
      </c>
      <c r="C500" s="364">
        <v>8</v>
      </c>
      <c r="D500" s="364">
        <v>1</v>
      </c>
      <c r="E500" s="364">
        <v>0</v>
      </c>
      <c r="F500" s="364">
        <v>0</v>
      </c>
      <c r="G500" s="364">
        <v>8</v>
      </c>
    </row>
    <row r="501" hidden="1" spans="1:7">
      <c r="A501" s="364">
        <v>33410500113</v>
      </c>
      <c r="B501" s="364">
        <v>1</v>
      </c>
      <c r="C501" s="364">
        <v>1</v>
      </c>
      <c r="D501" s="364">
        <v>1</v>
      </c>
      <c r="E501" s="364">
        <v>0</v>
      </c>
      <c r="F501" s="364">
        <v>0</v>
      </c>
      <c r="G501" s="364">
        <v>3</v>
      </c>
    </row>
    <row r="502" hidden="1" spans="1:7">
      <c r="A502" s="364">
        <v>33410600130</v>
      </c>
      <c r="B502" s="364">
        <v>42</v>
      </c>
      <c r="C502" s="364">
        <v>42</v>
      </c>
      <c r="D502" s="364">
        <v>1</v>
      </c>
      <c r="E502" s="364">
        <v>0</v>
      </c>
      <c r="F502" s="364">
        <v>0</v>
      </c>
      <c r="G502" s="364">
        <v>12</v>
      </c>
    </row>
    <row r="503" hidden="1" spans="1:7">
      <c r="A503" s="364">
        <v>33410600131</v>
      </c>
      <c r="B503" s="364">
        <v>5</v>
      </c>
      <c r="C503" s="364">
        <v>5</v>
      </c>
      <c r="D503" s="364">
        <v>1</v>
      </c>
      <c r="E503" s="364">
        <v>0</v>
      </c>
      <c r="F503" s="364">
        <v>0</v>
      </c>
      <c r="G503" s="364">
        <v>2</v>
      </c>
    </row>
    <row r="504" hidden="1" spans="1:7">
      <c r="A504" s="364">
        <v>33410600135</v>
      </c>
      <c r="B504" s="364">
        <v>2</v>
      </c>
      <c r="C504" s="364">
        <v>2</v>
      </c>
      <c r="D504" s="364">
        <v>1</v>
      </c>
      <c r="E504" s="364">
        <v>0</v>
      </c>
      <c r="F504" s="364">
        <v>0</v>
      </c>
      <c r="G504" s="364">
        <v>0</v>
      </c>
    </row>
    <row r="505" hidden="1" spans="1:7">
      <c r="A505" s="364">
        <v>33409300157</v>
      </c>
      <c r="B505" s="364">
        <v>4</v>
      </c>
      <c r="C505" s="364">
        <v>4</v>
      </c>
      <c r="D505" s="364">
        <v>1</v>
      </c>
      <c r="E505" s="364">
        <v>0</v>
      </c>
      <c r="F505" s="364">
        <v>0</v>
      </c>
      <c r="G505" s="364">
        <v>6</v>
      </c>
    </row>
    <row r="506" hidden="1" spans="1:7">
      <c r="A506" s="364">
        <v>33409300152</v>
      </c>
      <c r="B506" s="364">
        <v>0</v>
      </c>
      <c r="C506" s="364">
        <v>0</v>
      </c>
      <c r="D506" s="364">
        <v>0</v>
      </c>
      <c r="E506" s="364">
        <v>0</v>
      </c>
      <c r="F506" s="364">
        <v>0</v>
      </c>
      <c r="G506" s="364">
        <v>2</v>
      </c>
    </row>
    <row r="507" hidden="1" spans="1:7">
      <c r="A507" s="364">
        <v>33409300147</v>
      </c>
      <c r="B507" s="364">
        <v>5</v>
      </c>
      <c r="C507" s="364">
        <v>5</v>
      </c>
      <c r="D507" s="364">
        <v>1</v>
      </c>
      <c r="E507" s="364">
        <v>0</v>
      </c>
      <c r="F507" s="364">
        <v>0</v>
      </c>
      <c r="G507" s="364">
        <v>14</v>
      </c>
    </row>
    <row r="508" hidden="1" spans="1:7">
      <c r="A508" s="364">
        <v>33408300110</v>
      </c>
      <c r="B508" s="364">
        <v>4</v>
      </c>
      <c r="C508" s="364">
        <v>4</v>
      </c>
      <c r="D508" s="364">
        <v>1</v>
      </c>
      <c r="E508" s="364">
        <v>0</v>
      </c>
      <c r="F508" s="364">
        <v>0</v>
      </c>
      <c r="G508" s="364">
        <v>2472</v>
      </c>
    </row>
    <row r="509" hidden="1" spans="1:7">
      <c r="A509" s="364">
        <v>33408100161</v>
      </c>
      <c r="B509" s="364">
        <v>2</v>
      </c>
      <c r="C509" s="364">
        <v>2</v>
      </c>
      <c r="D509" s="364">
        <v>1</v>
      </c>
      <c r="E509" s="364">
        <v>0</v>
      </c>
      <c r="F509" s="364">
        <v>0</v>
      </c>
      <c r="G509" s="364">
        <v>3970</v>
      </c>
    </row>
    <row r="510" hidden="1" spans="1:7">
      <c r="A510" s="364">
        <v>33408100162</v>
      </c>
      <c r="B510" s="364">
        <v>0</v>
      </c>
      <c r="C510" s="364">
        <v>0</v>
      </c>
      <c r="D510" s="364">
        <v>0</v>
      </c>
      <c r="E510" s="364">
        <v>0</v>
      </c>
      <c r="F510" s="364">
        <v>0</v>
      </c>
      <c r="G510" s="364">
        <v>1026</v>
      </c>
    </row>
    <row r="511" hidden="1" spans="1:7">
      <c r="A511" s="364">
        <v>33408100163</v>
      </c>
      <c r="B511" s="364">
        <v>2</v>
      </c>
      <c r="C511" s="364">
        <v>2</v>
      </c>
      <c r="D511" s="364">
        <v>1</v>
      </c>
      <c r="E511" s="364">
        <v>0</v>
      </c>
      <c r="F511" s="364">
        <v>0</v>
      </c>
      <c r="G511" s="364">
        <v>581</v>
      </c>
    </row>
    <row r="512" hidden="1" spans="1:7">
      <c r="A512" s="364">
        <v>33408100164</v>
      </c>
      <c r="B512" s="364">
        <v>0</v>
      </c>
      <c r="C512" s="364">
        <v>0</v>
      </c>
      <c r="D512" s="364">
        <v>0</v>
      </c>
      <c r="E512" s="364">
        <v>0</v>
      </c>
      <c r="F512" s="364">
        <v>0</v>
      </c>
      <c r="G512" s="364">
        <v>547</v>
      </c>
    </row>
    <row r="513" hidden="1" spans="1:7">
      <c r="A513" s="364">
        <v>33408100165</v>
      </c>
      <c r="B513" s="364">
        <v>4</v>
      </c>
      <c r="C513" s="364">
        <v>4</v>
      </c>
      <c r="D513" s="364">
        <v>1</v>
      </c>
      <c r="E513" s="364">
        <v>0</v>
      </c>
      <c r="F513" s="364">
        <v>0</v>
      </c>
      <c r="G513" s="364">
        <v>974</v>
      </c>
    </row>
    <row r="514" hidden="1" spans="1:7">
      <c r="A514" s="364">
        <v>33408100166</v>
      </c>
      <c r="B514" s="364">
        <v>1</v>
      </c>
      <c r="C514" s="364">
        <v>1</v>
      </c>
      <c r="D514" s="364">
        <v>1</v>
      </c>
      <c r="E514" s="364">
        <v>0</v>
      </c>
      <c r="F514" s="364">
        <v>0</v>
      </c>
      <c r="G514" s="364">
        <v>437</v>
      </c>
    </row>
    <row r="515" hidden="1" spans="1:7">
      <c r="A515" s="364">
        <v>33408100167</v>
      </c>
      <c r="B515" s="364">
        <v>6</v>
      </c>
      <c r="C515" s="364">
        <v>6</v>
      </c>
      <c r="D515" s="364">
        <v>1</v>
      </c>
      <c r="E515" s="364">
        <v>0</v>
      </c>
      <c r="F515" s="364">
        <v>0</v>
      </c>
      <c r="G515" s="364">
        <v>347</v>
      </c>
    </row>
    <row r="516" hidden="1" spans="1:7">
      <c r="A516" s="364">
        <v>33408100168</v>
      </c>
      <c r="B516" s="364">
        <v>1</v>
      </c>
      <c r="C516" s="364">
        <v>1</v>
      </c>
      <c r="D516" s="364">
        <v>1</v>
      </c>
      <c r="E516" s="364">
        <v>0</v>
      </c>
      <c r="F516" s="364">
        <v>0</v>
      </c>
      <c r="G516" s="364">
        <v>2449</v>
      </c>
    </row>
    <row r="517" hidden="1" spans="1:7">
      <c r="A517" s="364">
        <v>33408100169</v>
      </c>
      <c r="B517" s="364">
        <v>1</v>
      </c>
      <c r="C517" s="364">
        <v>1</v>
      </c>
      <c r="D517" s="364">
        <v>1</v>
      </c>
      <c r="E517" s="364">
        <v>0</v>
      </c>
      <c r="F517" s="364">
        <v>0</v>
      </c>
      <c r="G517" s="364">
        <v>737</v>
      </c>
    </row>
    <row r="518" hidden="1" spans="1:7">
      <c r="A518" s="364">
        <v>33408100170</v>
      </c>
      <c r="B518" s="364">
        <v>0</v>
      </c>
      <c r="C518" s="364">
        <v>0</v>
      </c>
      <c r="D518" s="364">
        <v>0</v>
      </c>
      <c r="E518" s="364">
        <v>0</v>
      </c>
      <c r="F518" s="364">
        <v>0</v>
      </c>
      <c r="G518" s="364">
        <v>299</v>
      </c>
    </row>
    <row r="519" hidden="1" spans="1:7">
      <c r="A519" s="364">
        <v>33408200103</v>
      </c>
      <c r="B519" s="364">
        <v>1</v>
      </c>
      <c r="C519" s="364">
        <v>1</v>
      </c>
      <c r="D519" s="364">
        <v>1</v>
      </c>
      <c r="E519" s="364">
        <v>0</v>
      </c>
      <c r="F519" s="364">
        <v>0</v>
      </c>
      <c r="G519" s="364">
        <v>8452</v>
      </c>
    </row>
    <row r="520" hidden="1" spans="1:7">
      <c r="A520" s="364">
        <v>33408200104</v>
      </c>
      <c r="B520" s="364">
        <v>0</v>
      </c>
      <c r="C520" s="364">
        <v>0</v>
      </c>
      <c r="D520" s="364">
        <v>0</v>
      </c>
      <c r="E520" s="364">
        <v>0</v>
      </c>
      <c r="F520" s="364">
        <v>0</v>
      </c>
      <c r="G520" s="364">
        <v>2872</v>
      </c>
    </row>
    <row r="521" hidden="1" spans="1:7">
      <c r="A521" s="364">
        <v>33408200105</v>
      </c>
      <c r="B521" s="364">
        <v>1</v>
      </c>
      <c r="C521" s="364">
        <v>1</v>
      </c>
      <c r="D521" s="364">
        <v>1</v>
      </c>
      <c r="E521" s="364">
        <v>0</v>
      </c>
      <c r="F521" s="364">
        <v>0</v>
      </c>
      <c r="G521" s="364">
        <v>807</v>
      </c>
    </row>
    <row r="522" hidden="1" spans="1:7">
      <c r="A522" s="364">
        <v>33408200106</v>
      </c>
      <c r="B522" s="364">
        <v>0</v>
      </c>
      <c r="C522" s="364">
        <v>0</v>
      </c>
      <c r="D522" s="364">
        <v>0</v>
      </c>
      <c r="E522" s="364">
        <v>0</v>
      </c>
      <c r="F522" s="364">
        <v>0</v>
      </c>
      <c r="G522" s="364">
        <v>868</v>
      </c>
    </row>
    <row r="523" hidden="1" spans="1:7">
      <c r="A523" s="364">
        <v>33408200107</v>
      </c>
      <c r="B523" s="364">
        <v>11</v>
      </c>
      <c r="C523" s="364">
        <v>11</v>
      </c>
      <c r="D523" s="364">
        <v>1</v>
      </c>
      <c r="E523" s="364">
        <v>0</v>
      </c>
      <c r="F523" s="364">
        <v>0</v>
      </c>
      <c r="G523" s="364">
        <v>1668</v>
      </c>
    </row>
    <row r="524" hidden="1" spans="1:7">
      <c r="A524" s="364">
        <v>33408100160</v>
      </c>
      <c r="B524" s="364">
        <v>2</v>
      </c>
      <c r="C524" s="364">
        <v>2</v>
      </c>
      <c r="D524" s="364">
        <v>1</v>
      </c>
      <c r="E524" s="364">
        <v>0</v>
      </c>
      <c r="F524" s="364">
        <v>0</v>
      </c>
      <c r="G524" s="364">
        <v>3099</v>
      </c>
    </row>
    <row r="525" hidden="1" spans="1:7">
      <c r="A525" s="364">
        <v>33408100130</v>
      </c>
      <c r="B525" s="364">
        <v>9</v>
      </c>
      <c r="C525" s="364">
        <v>9</v>
      </c>
      <c r="D525" s="364">
        <v>1</v>
      </c>
      <c r="E525" s="364">
        <v>0</v>
      </c>
      <c r="F525" s="364">
        <v>0</v>
      </c>
      <c r="G525" s="364">
        <v>937</v>
      </c>
    </row>
    <row r="526" hidden="1" spans="1:7">
      <c r="A526" s="364">
        <v>33408010255</v>
      </c>
      <c r="B526" s="364">
        <v>0</v>
      </c>
      <c r="C526" s="364">
        <v>0</v>
      </c>
      <c r="D526" s="364">
        <v>0</v>
      </c>
      <c r="E526" s="364">
        <v>0</v>
      </c>
      <c r="F526" s="364">
        <v>0</v>
      </c>
      <c r="G526" s="364">
        <v>1018</v>
      </c>
    </row>
    <row r="527" hidden="1" spans="1:7">
      <c r="A527" s="364">
        <v>33407900109</v>
      </c>
      <c r="B527" s="364">
        <v>0</v>
      </c>
      <c r="C527" s="364">
        <v>0</v>
      </c>
      <c r="D527" s="364">
        <v>0</v>
      </c>
      <c r="E527" s="364">
        <v>0</v>
      </c>
      <c r="F527" s="364">
        <v>0</v>
      </c>
      <c r="G527" s="364">
        <v>679</v>
      </c>
    </row>
    <row r="528" hidden="1" spans="1:7">
      <c r="A528" s="364">
        <v>33407900102</v>
      </c>
      <c r="B528" s="364">
        <v>0</v>
      </c>
      <c r="C528" s="364">
        <v>0</v>
      </c>
      <c r="D528" s="364">
        <v>0</v>
      </c>
      <c r="E528" s="364">
        <v>0</v>
      </c>
      <c r="F528" s="364">
        <v>0</v>
      </c>
      <c r="G528" s="364">
        <v>2000</v>
      </c>
    </row>
    <row r="529" hidden="1" spans="1:7">
      <c r="A529" s="364">
        <v>33407900104</v>
      </c>
      <c r="B529" s="364">
        <v>0</v>
      </c>
      <c r="C529" s="364">
        <v>0</v>
      </c>
      <c r="D529" s="364">
        <v>0</v>
      </c>
      <c r="E529" s="364">
        <v>0</v>
      </c>
      <c r="F529" s="364">
        <v>0</v>
      </c>
      <c r="G529" s="364">
        <v>731</v>
      </c>
    </row>
    <row r="530" hidden="1" spans="1:7">
      <c r="A530" s="364">
        <v>33407900105</v>
      </c>
      <c r="B530" s="364">
        <v>2</v>
      </c>
      <c r="C530" s="364">
        <v>2</v>
      </c>
      <c r="D530" s="364">
        <v>1</v>
      </c>
      <c r="E530" s="364">
        <v>0</v>
      </c>
      <c r="F530" s="364">
        <v>0</v>
      </c>
      <c r="G530" s="364">
        <v>1080</v>
      </c>
    </row>
    <row r="531" hidden="1" spans="1:7">
      <c r="A531" s="364">
        <v>33407900106</v>
      </c>
      <c r="B531" s="364">
        <v>0</v>
      </c>
      <c r="C531" s="364">
        <v>0</v>
      </c>
      <c r="D531" s="364">
        <v>0</v>
      </c>
      <c r="E531" s="364">
        <v>0</v>
      </c>
      <c r="F531" s="364">
        <v>0</v>
      </c>
      <c r="G531" s="364">
        <v>351</v>
      </c>
    </row>
    <row r="532" hidden="1" spans="1:7">
      <c r="A532" s="364">
        <v>33407900107</v>
      </c>
      <c r="B532" s="364">
        <v>5</v>
      </c>
      <c r="C532" s="364">
        <v>5</v>
      </c>
      <c r="D532" s="364">
        <v>1</v>
      </c>
      <c r="E532" s="364">
        <v>0</v>
      </c>
      <c r="F532" s="364">
        <v>0</v>
      </c>
      <c r="G532" s="364">
        <v>1098</v>
      </c>
    </row>
    <row r="533" hidden="1" spans="1:7">
      <c r="A533" s="364">
        <v>33407900108</v>
      </c>
      <c r="B533" s="364">
        <v>1</v>
      </c>
      <c r="C533" s="364">
        <v>1</v>
      </c>
      <c r="D533" s="364">
        <v>1</v>
      </c>
      <c r="E533" s="364">
        <v>0</v>
      </c>
      <c r="F533" s="364">
        <v>0</v>
      </c>
      <c r="G533" s="364">
        <v>405</v>
      </c>
    </row>
    <row r="534" hidden="1" spans="1:7">
      <c r="A534" s="364">
        <v>33407900111</v>
      </c>
      <c r="B534" s="364">
        <v>6</v>
      </c>
      <c r="C534" s="364">
        <v>6</v>
      </c>
      <c r="D534" s="364">
        <v>1</v>
      </c>
      <c r="E534" s="364">
        <v>0</v>
      </c>
      <c r="F534" s="364">
        <v>0</v>
      </c>
      <c r="G534" s="364">
        <v>435</v>
      </c>
    </row>
    <row r="535" hidden="1" spans="1:7">
      <c r="A535" s="364">
        <v>33408010254</v>
      </c>
      <c r="B535" s="364">
        <v>0</v>
      </c>
      <c r="C535" s="364">
        <v>0</v>
      </c>
      <c r="D535" s="364">
        <v>0</v>
      </c>
      <c r="E535" s="364">
        <v>0</v>
      </c>
      <c r="F535" s="364">
        <v>0</v>
      </c>
      <c r="G535" s="364">
        <v>2055</v>
      </c>
    </row>
    <row r="536" hidden="1" spans="1:7">
      <c r="A536" s="364">
        <v>33407900112</v>
      </c>
      <c r="B536" s="364">
        <v>0</v>
      </c>
      <c r="C536" s="364">
        <v>0</v>
      </c>
      <c r="D536" s="364">
        <v>0</v>
      </c>
      <c r="E536" s="364">
        <v>0</v>
      </c>
      <c r="F536" s="364">
        <v>0</v>
      </c>
      <c r="G536" s="364">
        <v>319</v>
      </c>
    </row>
    <row r="537" hidden="1" spans="1:7">
      <c r="A537" s="364">
        <v>33407900113</v>
      </c>
      <c r="B537" s="364">
        <v>3</v>
      </c>
      <c r="C537" s="364">
        <v>3</v>
      </c>
      <c r="D537" s="364">
        <v>1</v>
      </c>
      <c r="E537" s="364">
        <v>0</v>
      </c>
      <c r="F537" s="364">
        <v>0</v>
      </c>
      <c r="G537" s="364">
        <v>1575</v>
      </c>
    </row>
    <row r="538" hidden="1" spans="1:7">
      <c r="A538" s="364">
        <v>33408010104</v>
      </c>
      <c r="B538" s="364">
        <v>0</v>
      </c>
      <c r="C538" s="364">
        <v>0</v>
      </c>
      <c r="D538" s="364">
        <v>0</v>
      </c>
      <c r="E538" s="364">
        <v>0</v>
      </c>
      <c r="F538" s="364">
        <v>0</v>
      </c>
      <c r="G538" s="364">
        <v>1716</v>
      </c>
    </row>
    <row r="539" hidden="1" spans="1:7">
      <c r="A539" s="364">
        <v>33408010251</v>
      </c>
      <c r="B539" s="364">
        <v>1</v>
      </c>
      <c r="C539" s="364">
        <v>1</v>
      </c>
      <c r="D539" s="364">
        <v>1</v>
      </c>
      <c r="E539" s="364">
        <v>0</v>
      </c>
      <c r="F539" s="364">
        <v>0</v>
      </c>
      <c r="G539" s="364">
        <v>4970</v>
      </c>
    </row>
    <row r="540" hidden="1" spans="1:7">
      <c r="A540" s="364">
        <v>33408010252</v>
      </c>
      <c r="B540" s="364">
        <v>0</v>
      </c>
      <c r="C540" s="364">
        <v>0</v>
      </c>
      <c r="D540" s="364">
        <v>0</v>
      </c>
      <c r="E540" s="364">
        <v>0</v>
      </c>
      <c r="F540" s="364">
        <v>0</v>
      </c>
      <c r="G540" s="364">
        <v>3414</v>
      </c>
    </row>
    <row r="541" hidden="1" spans="1:7">
      <c r="A541" s="364">
        <v>33408010253</v>
      </c>
      <c r="B541" s="364">
        <v>0</v>
      </c>
      <c r="C541" s="364">
        <v>0</v>
      </c>
      <c r="D541" s="364">
        <v>0</v>
      </c>
      <c r="E541" s="364">
        <v>0</v>
      </c>
      <c r="F541" s="364">
        <v>0</v>
      </c>
      <c r="G541" s="364">
        <v>3029</v>
      </c>
    </row>
    <row r="542" hidden="1" spans="1:7">
      <c r="A542" s="364">
        <v>33408200109</v>
      </c>
      <c r="B542" s="364">
        <v>0</v>
      </c>
      <c r="C542" s="364">
        <v>0</v>
      </c>
      <c r="D542" s="364">
        <v>0</v>
      </c>
      <c r="E542" s="364">
        <v>0</v>
      </c>
      <c r="F542" s="364">
        <v>0</v>
      </c>
      <c r="G542" s="364">
        <v>1651</v>
      </c>
    </row>
    <row r="543" hidden="1" spans="1:7">
      <c r="A543" s="364">
        <v>33408300120</v>
      </c>
      <c r="B543" s="364">
        <v>0</v>
      </c>
      <c r="C543" s="364">
        <v>0</v>
      </c>
      <c r="D543" s="364">
        <v>0</v>
      </c>
      <c r="E543" s="364">
        <v>0</v>
      </c>
      <c r="F543" s="364">
        <v>0</v>
      </c>
      <c r="G543" s="364">
        <v>2650</v>
      </c>
    </row>
    <row r="544" hidden="1" spans="1:7">
      <c r="A544" s="364">
        <v>33409300141</v>
      </c>
      <c r="B544" s="364">
        <v>1</v>
      </c>
      <c r="C544" s="364">
        <v>1</v>
      </c>
      <c r="D544" s="364">
        <v>1</v>
      </c>
      <c r="E544" s="364">
        <v>0</v>
      </c>
      <c r="F544" s="364">
        <v>0</v>
      </c>
      <c r="G544" s="364">
        <v>2</v>
      </c>
    </row>
    <row r="545" hidden="1" spans="1:7">
      <c r="A545" s="364">
        <v>33408300130</v>
      </c>
      <c r="B545" s="364">
        <v>0</v>
      </c>
      <c r="C545" s="364">
        <v>0</v>
      </c>
      <c r="D545" s="364">
        <v>0</v>
      </c>
      <c r="E545" s="364">
        <v>0</v>
      </c>
      <c r="F545" s="364">
        <v>0</v>
      </c>
      <c r="G545" s="364">
        <v>4458</v>
      </c>
    </row>
    <row r="546" hidden="1" spans="1:7">
      <c r="A546" s="364">
        <v>33409100147</v>
      </c>
      <c r="B546" s="364">
        <v>0</v>
      </c>
      <c r="C546" s="364">
        <v>0</v>
      </c>
      <c r="D546" s="364">
        <v>0</v>
      </c>
      <c r="E546" s="364">
        <v>0</v>
      </c>
      <c r="F546" s="364">
        <v>0</v>
      </c>
      <c r="G546" s="364">
        <v>367</v>
      </c>
    </row>
    <row r="547" hidden="1" spans="1:7">
      <c r="A547" s="364">
        <v>33409100148</v>
      </c>
      <c r="B547" s="364">
        <v>0</v>
      </c>
      <c r="C547" s="364">
        <v>0</v>
      </c>
      <c r="D547" s="364">
        <v>0</v>
      </c>
      <c r="E547" s="364">
        <v>0</v>
      </c>
      <c r="F547" s="364">
        <v>0</v>
      </c>
      <c r="G547" s="364">
        <v>751</v>
      </c>
    </row>
    <row r="548" hidden="1" spans="1:7">
      <c r="A548" s="364">
        <v>33409100149</v>
      </c>
      <c r="B548" s="364">
        <v>0</v>
      </c>
      <c r="C548" s="364">
        <v>0</v>
      </c>
      <c r="D548" s="364">
        <v>0</v>
      </c>
      <c r="E548" s="364">
        <v>0</v>
      </c>
      <c r="F548" s="364">
        <v>0</v>
      </c>
      <c r="G548" s="364">
        <v>295</v>
      </c>
    </row>
    <row r="549" hidden="1" spans="1:7">
      <c r="A549" s="364">
        <v>33409100151</v>
      </c>
      <c r="B549" s="364">
        <v>0</v>
      </c>
      <c r="C549" s="364">
        <v>0</v>
      </c>
      <c r="D549" s="364">
        <v>0</v>
      </c>
      <c r="E549" s="364">
        <v>0</v>
      </c>
      <c r="F549" s="364">
        <v>0</v>
      </c>
      <c r="G549" s="364">
        <v>339</v>
      </c>
    </row>
    <row r="550" hidden="1" spans="1:7">
      <c r="A550" s="364">
        <v>33409100152</v>
      </c>
      <c r="B550" s="364">
        <v>4</v>
      </c>
      <c r="C550" s="364">
        <v>4</v>
      </c>
      <c r="D550" s="364">
        <v>1</v>
      </c>
      <c r="E550" s="364">
        <v>0</v>
      </c>
      <c r="F550" s="364">
        <v>0</v>
      </c>
      <c r="G550" s="364">
        <v>157</v>
      </c>
    </row>
    <row r="551" hidden="1" spans="1:7">
      <c r="A551" s="364">
        <v>33409100155</v>
      </c>
      <c r="B551" s="364">
        <v>0</v>
      </c>
      <c r="C551" s="364">
        <v>0</v>
      </c>
      <c r="D551" s="364">
        <v>0</v>
      </c>
      <c r="E551" s="364">
        <v>0</v>
      </c>
      <c r="F551" s="364">
        <v>0</v>
      </c>
      <c r="G551" s="364">
        <v>239</v>
      </c>
    </row>
    <row r="552" hidden="1" spans="1:7">
      <c r="A552" s="364">
        <v>33409100156</v>
      </c>
      <c r="B552" s="364">
        <v>1</v>
      </c>
      <c r="C552" s="364">
        <v>1</v>
      </c>
      <c r="D552" s="364">
        <v>1</v>
      </c>
      <c r="E552" s="364">
        <v>0</v>
      </c>
      <c r="F552" s="364">
        <v>0</v>
      </c>
      <c r="G552" s="364">
        <v>157</v>
      </c>
    </row>
    <row r="553" hidden="1" spans="1:7">
      <c r="A553" s="364">
        <v>33409100158</v>
      </c>
      <c r="B553" s="364">
        <v>0</v>
      </c>
      <c r="C553" s="364">
        <v>0</v>
      </c>
      <c r="D553" s="364">
        <v>0</v>
      </c>
      <c r="E553" s="364">
        <v>0</v>
      </c>
      <c r="F553" s="364">
        <v>0</v>
      </c>
      <c r="G553" s="364">
        <v>93</v>
      </c>
    </row>
    <row r="554" hidden="1" spans="1:7">
      <c r="A554" s="364">
        <v>33409100160</v>
      </c>
      <c r="B554" s="364">
        <v>0</v>
      </c>
      <c r="C554" s="364">
        <v>0</v>
      </c>
      <c r="D554" s="364">
        <v>0</v>
      </c>
      <c r="E554" s="364">
        <v>0</v>
      </c>
      <c r="F554" s="364">
        <v>0</v>
      </c>
      <c r="G554" s="364">
        <v>75</v>
      </c>
    </row>
    <row r="555" hidden="1" spans="1:7">
      <c r="A555" s="364">
        <v>33409200140</v>
      </c>
      <c r="B555" s="364">
        <v>41</v>
      </c>
      <c r="C555" s="364">
        <v>41</v>
      </c>
      <c r="D555" s="364">
        <v>1</v>
      </c>
      <c r="E555" s="364">
        <v>0</v>
      </c>
      <c r="F555" s="364">
        <v>0</v>
      </c>
      <c r="G555" s="364">
        <v>46</v>
      </c>
    </row>
    <row r="556" hidden="1" spans="1:7">
      <c r="A556" s="364">
        <v>33409200141</v>
      </c>
      <c r="B556" s="364">
        <v>4</v>
      </c>
      <c r="C556" s="364">
        <v>4</v>
      </c>
      <c r="D556" s="364">
        <v>1</v>
      </c>
      <c r="E556" s="364">
        <v>0</v>
      </c>
      <c r="F556" s="364">
        <v>0</v>
      </c>
      <c r="G556" s="364">
        <v>1</v>
      </c>
    </row>
    <row r="557" hidden="1" spans="1:7">
      <c r="A557" s="364">
        <v>33409200142</v>
      </c>
      <c r="B557" s="364">
        <v>4</v>
      </c>
      <c r="C557" s="364">
        <v>4</v>
      </c>
      <c r="D557" s="364">
        <v>1</v>
      </c>
      <c r="E557" s="364">
        <v>0</v>
      </c>
      <c r="F557" s="364">
        <v>0</v>
      </c>
      <c r="G557" s="364">
        <v>5</v>
      </c>
    </row>
    <row r="558" hidden="1" spans="1:7">
      <c r="A558" s="364">
        <v>33409200143</v>
      </c>
      <c r="B558" s="364">
        <v>1</v>
      </c>
      <c r="C558" s="364">
        <v>1</v>
      </c>
      <c r="D558" s="364">
        <v>1</v>
      </c>
      <c r="E558" s="364">
        <v>0</v>
      </c>
      <c r="F558" s="364">
        <v>0</v>
      </c>
      <c r="G558" s="364">
        <v>0</v>
      </c>
    </row>
    <row r="559" hidden="1" spans="1:7">
      <c r="A559" s="364">
        <v>33409200151</v>
      </c>
      <c r="B559" s="364">
        <v>0</v>
      </c>
      <c r="C559" s="364">
        <v>0</v>
      </c>
      <c r="D559" s="364">
        <v>0</v>
      </c>
      <c r="E559" s="364">
        <v>0</v>
      </c>
      <c r="F559" s="364">
        <v>0</v>
      </c>
      <c r="G559" s="364">
        <v>1</v>
      </c>
    </row>
    <row r="560" hidden="1" spans="1:7">
      <c r="A560" s="364">
        <v>33409300140</v>
      </c>
      <c r="B560" s="364">
        <v>14</v>
      </c>
      <c r="C560" s="364">
        <v>14</v>
      </c>
      <c r="D560" s="364">
        <v>1</v>
      </c>
      <c r="E560" s="364">
        <v>0</v>
      </c>
      <c r="F560" s="364">
        <v>0</v>
      </c>
      <c r="G560" s="364">
        <v>5</v>
      </c>
    </row>
    <row r="561" hidden="1" spans="1:7">
      <c r="A561" s="364">
        <v>33409100145</v>
      </c>
      <c r="B561" s="364">
        <v>6</v>
      </c>
      <c r="C561" s="364">
        <v>6</v>
      </c>
      <c r="D561" s="364">
        <v>1</v>
      </c>
      <c r="E561" s="364">
        <v>0</v>
      </c>
      <c r="F561" s="364">
        <v>0</v>
      </c>
      <c r="G561" s="364">
        <v>4275</v>
      </c>
    </row>
    <row r="562" hidden="1" spans="1:7">
      <c r="A562" s="364">
        <v>33409100144</v>
      </c>
      <c r="B562" s="364">
        <v>5</v>
      </c>
      <c r="C562" s="364">
        <v>5</v>
      </c>
      <c r="D562" s="364">
        <v>1</v>
      </c>
      <c r="E562" s="364">
        <v>0</v>
      </c>
      <c r="F562" s="364">
        <v>0</v>
      </c>
      <c r="G562" s="364">
        <v>90</v>
      </c>
    </row>
    <row r="563" hidden="1" spans="1:7">
      <c r="A563" s="364">
        <v>33409100143</v>
      </c>
      <c r="B563" s="364">
        <v>0</v>
      </c>
      <c r="C563" s="364">
        <v>0</v>
      </c>
      <c r="D563" s="364">
        <v>0</v>
      </c>
      <c r="E563" s="364">
        <v>0</v>
      </c>
      <c r="F563" s="364">
        <v>0</v>
      </c>
      <c r="G563" s="364">
        <v>331</v>
      </c>
    </row>
    <row r="564" hidden="1" spans="1:7">
      <c r="A564" s="364">
        <v>33409010202</v>
      </c>
      <c r="B564" s="364">
        <v>0</v>
      </c>
      <c r="C564" s="364">
        <v>0</v>
      </c>
      <c r="D564" s="364">
        <v>0</v>
      </c>
      <c r="E564" s="364">
        <v>0</v>
      </c>
      <c r="F564" s="364">
        <v>0</v>
      </c>
      <c r="G564" s="364">
        <v>55</v>
      </c>
    </row>
    <row r="565" hidden="1" spans="1:7">
      <c r="A565" s="364">
        <v>33408300150</v>
      </c>
      <c r="B565" s="364">
        <v>0</v>
      </c>
      <c r="C565" s="364">
        <v>0</v>
      </c>
      <c r="D565" s="364">
        <v>0</v>
      </c>
      <c r="E565" s="364">
        <v>0</v>
      </c>
      <c r="F565" s="364">
        <v>0</v>
      </c>
      <c r="G565" s="364">
        <v>2911</v>
      </c>
    </row>
    <row r="566" hidden="1" spans="1:7">
      <c r="A566" s="364">
        <v>33408300160</v>
      </c>
      <c r="B566" s="364">
        <v>0</v>
      </c>
      <c r="C566" s="364">
        <v>0</v>
      </c>
      <c r="D566" s="364">
        <v>0</v>
      </c>
      <c r="E566" s="364">
        <v>0</v>
      </c>
      <c r="F566" s="364">
        <v>0</v>
      </c>
      <c r="G566" s="364">
        <v>5683</v>
      </c>
    </row>
    <row r="567" hidden="1" spans="1:7">
      <c r="A567" s="364">
        <v>33408300170</v>
      </c>
      <c r="B567" s="364">
        <v>0</v>
      </c>
      <c r="C567" s="364">
        <v>0</v>
      </c>
      <c r="D567" s="364">
        <v>0</v>
      </c>
      <c r="E567" s="364">
        <v>0</v>
      </c>
      <c r="F567" s="364">
        <v>0</v>
      </c>
      <c r="G567" s="364">
        <v>2556</v>
      </c>
    </row>
    <row r="568" hidden="1" spans="1:7">
      <c r="A568" s="364">
        <v>33409010160</v>
      </c>
      <c r="B568" s="364">
        <v>3</v>
      </c>
      <c r="C568" s="364">
        <v>3</v>
      </c>
      <c r="D568" s="364">
        <v>1</v>
      </c>
      <c r="E568" s="364">
        <v>0</v>
      </c>
      <c r="F568" s="364">
        <v>0</v>
      </c>
      <c r="G568" s="364">
        <v>2702</v>
      </c>
    </row>
    <row r="569" hidden="1" spans="1:7">
      <c r="A569" s="364">
        <v>33409010164</v>
      </c>
      <c r="B569" s="364">
        <v>11</v>
      </c>
      <c r="C569" s="364">
        <v>11</v>
      </c>
      <c r="D569" s="364">
        <v>1</v>
      </c>
      <c r="E569" s="364">
        <v>0</v>
      </c>
      <c r="F569" s="364">
        <v>0</v>
      </c>
      <c r="G569" s="364">
        <v>5797</v>
      </c>
    </row>
    <row r="570" hidden="1" spans="1:7">
      <c r="A570" s="364">
        <v>33409010201</v>
      </c>
      <c r="B570" s="364">
        <v>1</v>
      </c>
      <c r="C570" s="364">
        <v>1</v>
      </c>
      <c r="D570" s="364">
        <v>1</v>
      </c>
      <c r="E570" s="364">
        <v>0</v>
      </c>
      <c r="F570" s="364">
        <v>0</v>
      </c>
      <c r="G570" s="364">
        <v>1161</v>
      </c>
    </row>
    <row r="571" hidden="1" spans="1:7">
      <c r="A571" s="364">
        <v>33409010203</v>
      </c>
      <c r="B571" s="364">
        <v>0</v>
      </c>
      <c r="C571" s="364">
        <v>0</v>
      </c>
      <c r="D571" s="364">
        <v>0</v>
      </c>
      <c r="E571" s="364">
        <v>0</v>
      </c>
      <c r="F571" s="364">
        <v>0</v>
      </c>
      <c r="G571" s="364">
        <v>106</v>
      </c>
    </row>
    <row r="572" hidden="1" spans="1:7">
      <c r="A572" s="364">
        <v>33409100142</v>
      </c>
      <c r="B572" s="364">
        <v>0</v>
      </c>
      <c r="C572" s="364">
        <v>0</v>
      </c>
      <c r="D572" s="364">
        <v>0</v>
      </c>
      <c r="E572" s="364">
        <v>0</v>
      </c>
      <c r="F572" s="364">
        <v>0</v>
      </c>
      <c r="G572" s="364">
        <v>249</v>
      </c>
    </row>
    <row r="573" hidden="1" spans="1:7">
      <c r="A573" s="364">
        <v>33409010204</v>
      </c>
      <c r="B573" s="364">
        <v>0</v>
      </c>
      <c r="C573" s="364">
        <v>0</v>
      </c>
      <c r="D573" s="364">
        <v>0</v>
      </c>
      <c r="E573" s="364">
        <v>0</v>
      </c>
      <c r="F573" s="364">
        <v>0</v>
      </c>
      <c r="G573" s="364">
        <v>169</v>
      </c>
    </row>
    <row r="574" hidden="1" spans="1:7">
      <c r="A574" s="364">
        <v>33409010205</v>
      </c>
      <c r="B574" s="364">
        <v>0</v>
      </c>
      <c r="C574" s="364">
        <v>0</v>
      </c>
      <c r="D574" s="364">
        <v>0</v>
      </c>
      <c r="E574" s="364">
        <v>0</v>
      </c>
      <c r="F574" s="364">
        <v>0</v>
      </c>
      <c r="G574" s="364">
        <v>57</v>
      </c>
    </row>
    <row r="575" hidden="1" spans="1:7">
      <c r="A575" s="364">
        <v>33409010207</v>
      </c>
      <c r="B575" s="364">
        <v>0</v>
      </c>
      <c r="C575" s="364">
        <v>0</v>
      </c>
      <c r="D575" s="364">
        <v>0</v>
      </c>
      <c r="E575" s="364">
        <v>0</v>
      </c>
      <c r="F575" s="364">
        <v>0</v>
      </c>
      <c r="G575" s="364">
        <v>2439</v>
      </c>
    </row>
    <row r="576" hidden="1" spans="1:7">
      <c r="A576" s="364">
        <v>33409010214</v>
      </c>
      <c r="B576" s="364">
        <v>7</v>
      </c>
      <c r="C576" s="364">
        <v>7</v>
      </c>
      <c r="D576" s="364">
        <v>1</v>
      </c>
      <c r="E576" s="364">
        <v>0</v>
      </c>
      <c r="F576" s="364">
        <v>0</v>
      </c>
      <c r="G576" s="364">
        <v>6018</v>
      </c>
    </row>
    <row r="577" hidden="1" spans="1:7">
      <c r="A577" s="364">
        <v>33409010215</v>
      </c>
      <c r="B577" s="364">
        <v>5</v>
      </c>
      <c r="C577" s="364">
        <v>5</v>
      </c>
      <c r="D577" s="364">
        <v>1</v>
      </c>
      <c r="E577" s="364">
        <v>0</v>
      </c>
      <c r="F577" s="364">
        <v>0</v>
      </c>
      <c r="G577" s="364">
        <v>2951</v>
      </c>
    </row>
    <row r="578" hidden="1" spans="1:7">
      <c r="A578" s="364">
        <v>33409100141</v>
      </c>
      <c r="B578" s="364">
        <v>3</v>
      </c>
      <c r="C578" s="364">
        <v>3</v>
      </c>
      <c r="D578" s="364">
        <v>1</v>
      </c>
      <c r="E578" s="364">
        <v>0</v>
      </c>
      <c r="F578" s="364">
        <v>0</v>
      </c>
      <c r="G578" s="364">
        <v>995</v>
      </c>
    </row>
    <row r="579" hidden="1" spans="1:7">
      <c r="A579" s="364">
        <v>33410100146</v>
      </c>
      <c r="B579" s="364">
        <v>31</v>
      </c>
      <c r="C579" s="364">
        <v>31</v>
      </c>
      <c r="D579" s="364">
        <v>1</v>
      </c>
      <c r="E579" s="364">
        <v>0</v>
      </c>
      <c r="F579" s="364">
        <v>0</v>
      </c>
      <c r="G579" s="364">
        <v>18</v>
      </c>
    </row>
    <row r="580" hidden="1" spans="1:7">
      <c r="A580" s="364">
        <v>33405500120</v>
      </c>
      <c r="B580" s="364">
        <v>3</v>
      </c>
      <c r="C580" s="364">
        <v>3</v>
      </c>
      <c r="D580" s="364">
        <v>1</v>
      </c>
      <c r="E580" s="364">
        <v>0</v>
      </c>
      <c r="F580" s="364">
        <v>0</v>
      </c>
      <c r="G580" s="364">
        <v>1095</v>
      </c>
    </row>
    <row r="581" hidden="1" spans="1:7">
      <c r="A581" s="364">
        <v>33406600170</v>
      </c>
      <c r="B581" s="364">
        <v>2</v>
      </c>
      <c r="C581" s="364">
        <v>2</v>
      </c>
      <c r="D581" s="364">
        <v>1</v>
      </c>
      <c r="E581" s="364">
        <v>0</v>
      </c>
      <c r="F581" s="364">
        <v>0</v>
      </c>
      <c r="G581" s="364">
        <v>346</v>
      </c>
    </row>
    <row r="582" hidden="1" spans="1:7">
      <c r="A582" s="364">
        <v>33404600105</v>
      </c>
      <c r="B582" s="364">
        <v>8</v>
      </c>
      <c r="C582" s="364">
        <v>8</v>
      </c>
      <c r="D582" s="364">
        <v>1</v>
      </c>
      <c r="E582" s="364">
        <v>0</v>
      </c>
      <c r="F582" s="364">
        <v>0</v>
      </c>
      <c r="G582" s="364">
        <v>5807</v>
      </c>
    </row>
    <row r="583" hidden="1" spans="1:7">
      <c r="A583" s="364">
        <v>33404500107</v>
      </c>
      <c r="B583" s="364">
        <v>3</v>
      </c>
      <c r="C583" s="364">
        <v>3</v>
      </c>
      <c r="D583" s="364">
        <v>1</v>
      </c>
      <c r="E583" s="364">
        <v>0</v>
      </c>
      <c r="F583" s="364">
        <v>0</v>
      </c>
      <c r="G583" s="364">
        <v>308</v>
      </c>
    </row>
    <row r="584" hidden="1" spans="1:7">
      <c r="A584" s="364">
        <v>33404500108</v>
      </c>
      <c r="B584" s="364">
        <v>0</v>
      </c>
      <c r="C584" s="364">
        <v>0</v>
      </c>
      <c r="D584" s="364">
        <v>0</v>
      </c>
      <c r="E584" s="364">
        <v>0</v>
      </c>
      <c r="F584" s="364">
        <v>0</v>
      </c>
      <c r="G584" s="364">
        <v>106</v>
      </c>
    </row>
    <row r="585" hidden="1" spans="1:7">
      <c r="A585" s="364">
        <v>33404500109</v>
      </c>
      <c r="B585" s="364">
        <v>2</v>
      </c>
      <c r="C585" s="364">
        <v>2</v>
      </c>
      <c r="D585" s="364">
        <v>1</v>
      </c>
      <c r="E585" s="364">
        <v>0</v>
      </c>
      <c r="F585" s="364">
        <v>0</v>
      </c>
      <c r="G585" s="364">
        <v>312</v>
      </c>
    </row>
    <row r="586" hidden="1" spans="1:7">
      <c r="A586" s="364">
        <v>33404500115</v>
      </c>
      <c r="B586" s="364">
        <v>2</v>
      </c>
      <c r="C586" s="364">
        <v>2</v>
      </c>
      <c r="D586" s="364">
        <v>1</v>
      </c>
      <c r="E586" s="364">
        <v>0</v>
      </c>
      <c r="F586" s="364">
        <v>0</v>
      </c>
      <c r="G586" s="364">
        <v>1299</v>
      </c>
    </row>
    <row r="587" hidden="1" spans="1:7">
      <c r="A587" s="364">
        <v>33404600102</v>
      </c>
      <c r="B587" s="364">
        <v>1</v>
      </c>
      <c r="C587" s="364">
        <v>1</v>
      </c>
      <c r="D587" s="364">
        <v>1</v>
      </c>
      <c r="E587" s="364">
        <v>0</v>
      </c>
      <c r="F587" s="364">
        <v>0</v>
      </c>
      <c r="G587" s="364">
        <v>3472</v>
      </c>
    </row>
    <row r="588" hidden="1" spans="1:7">
      <c r="A588" s="364">
        <v>33404600103</v>
      </c>
      <c r="B588" s="364">
        <v>0</v>
      </c>
      <c r="C588" s="364">
        <v>0</v>
      </c>
      <c r="D588" s="364">
        <v>0</v>
      </c>
      <c r="E588" s="364">
        <v>0</v>
      </c>
      <c r="F588" s="364">
        <v>0</v>
      </c>
      <c r="G588" s="364">
        <v>586</v>
      </c>
    </row>
    <row r="589" hidden="1" spans="1:7">
      <c r="A589" s="364">
        <v>33404600106</v>
      </c>
      <c r="B589" s="364">
        <v>1</v>
      </c>
      <c r="C589" s="364">
        <v>1</v>
      </c>
      <c r="D589" s="364">
        <v>1</v>
      </c>
      <c r="E589" s="364">
        <v>0</v>
      </c>
      <c r="F589" s="364">
        <v>0</v>
      </c>
      <c r="G589" s="364">
        <v>2118</v>
      </c>
    </row>
    <row r="590" hidden="1" spans="1:7">
      <c r="A590" s="364">
        <v>33405400106</v>
      </c>
      <c r="B590" s="364">
        <v>0</v>
      </c>
      <c r="C590" s="364">
        <v>0</v>
      </c>
      <c r="D590" s="364">
        <v>0</v>
      </c>
      <c r="E590" s="364">
        <v>0</v>
      </c>
      <c r="F590" s="364">
        <v>0</v>
      </c>
      <c r="G590" s="364">
        <v>2077</v>
      </c>
    </row>
    <row r="591" hidden="1" spans="1:7">
      <c r="A591" s="364">
        <v>33404700101</v>
      </c>
      <c r="B591" s="364">
        <v>1</v>
      </c>
      <c r="C591" s="364">
        <v>1</v>
      </c>
      <c r="D591" s="364">
        <v>1</v>
      </c>
      <c r="E591" s="364">
        <v>0</v>
      </c>
      <c r="F591" s="364">
        <v>0</v>
      </c>
      <c r="G591" s="364">
        <v>294</v>
      </c>
    </row>
    <row r="592" hidden="1" spans="1:7">
      <c r="A592" s="364">
        <v>33404700103</v>
      </c>
      <c r="B592" s="364">
        <v>0</v>
      </c>
      <c r="C592" s="364">
        <v>0</v>
      </c>
      <c r="D592" s="364">
        <v>0</v>
      </c>
      <c r="E592" s="364">
        <v>0</v>
      </c>
      <c r="F592" s="364">
        <v>0</v>
      </c>
      <c r="G592" s="364">
        <v>325</v>
      </c>
    </row>
    <row r="593" hidden="1" spans="1:7">
      <c r="A593" s="364">
        <v>33404700105</v>
      </c>
      <c r="B593" s="364">
        <v>0</v>
      </c>
      <c r="C593" s="364">
        <v>0</v>
      </c>
      <c r="D593" s="364">
        <v>0</v>
      </c>
      <c r="E593" s="364">
        <v>0</v>
      </c>
      <c r="F593" s="364">
        <v>0</v>
      </c>
      <c r="G593" s="364">
        <v>81</v>
      </c>
    </row>
    <row r="594" hidden="1" spans="1:7">
      <c r="A594" s="364">
        <v>33404700107</v>
      </c>
      <c r="B594" s="364">
        <v>4</v>
      </c>
      <c r="C594" s="364">
        <v>4</v>
      </c>
      <c r="D594" s="364">
        <v>1</v>
      </c>
      <c r="E594" s="364">
        <v>0</v>
      </c>
      <c r="F594" s="364">
        <v>0</v>
      </c>
      <c r="G594" s="364">
        <v>220</v>
      </c>
    </row>
    <row r="595" hidden="1" spans="1:7">
      <c r="A595" s="364">
        <v>33404700110</v>
      </c>
      <c r="B595" s="364">
        <v>2</v>
      </c>
      <c r="C595" s="364">
        <v>2</v>
      </c>
      <c r="D595" s="364">
        <v>1</v>
      </c>
      <c r="E595" s="364">
        <v>0</v>
      </c>
      <c r="F595" s="364">
        <v>0</v>
      </c>
      <c r="G595" s="364">
        <v>360</v>
      </c>
    </row>
    <row r="596" hidden="1" spans="1:7">
      <c r="A596" s="364">
        <v>33405011031</v>
      </c>
      <c r="B596" s="364">
        <v>15</v>
      </c>
      <c r="C596" s="364">
        <v>15</v>
      </c>
      <c r="D596" s="364">
        <v>1</v>
      </c>
      <c r="E596" s="364">
        <v>0</v>
      </c>
      <c r="F596" s="364">
        <v>0</v>
      </c>
      <c r="G596" s="364">
        <v>7131</v>
      </c>
    </row>
    <row r="597" hidden="1" spans="1:7">
      <c r="A597" s="364">
        <v>33404500106</v>
      </c>
      <c r="B597" s="364">
        <v>0</v>
      </c>
      <c r="C597" s="364">
        <v>0</v>
      </c>
      <c r="D597" s="364">
        <v>0</v>
      </c>
      <c r="E597" s="364">
        <v>0</v>
      </c>
      <c r="F597" s="364">
        <v>0</v>
      </c>
      <c r="G597" s="364">
        <v>602</v>
      </c>
    </row>
    <row r="598" hidden="1" spans="1:7">
      <c r="A598" s="364">
        <v>33404500105</v>
      </c>
      <c r="B598" s="364">
        <v>0</v>
      </c>
      <c r="C598" s="364">
        <v>0</v>
      </c>
      <c r="D598" s="364">
        <v>0</v>
      </c>
      <c r="E598" s="364">
        <v>0</v>
      </c>
      <c r="F598" s="364">
        <v>0</v>
      </c>
      <c r="G598" s="364">
        <v>1690</v>
      </c>
    </row>
    <row r="599" hidden="1" spans="1:7">
      <c r="A599" s="364">
        <v>33404500104</v>
      </c>
      <c r="B599" s="364">
        <v>4</v>
      </c>
      <c r="C599" s="364">
        <v>4</v>
      </c>
      <c r="D599" s="364">
        <v>1</v>
      </c>
      <c r="E599" s="364">
        <v>0</v>
      </c>
      <c r="F599" s="364">
        <v>0</v>
      </c>
      <c r="G599" s="364">
        <v>1452</v>
      </c>
    </row>
    <row r="600" hidden="1" spans="1:7">
      <c r="A600" s="364">
        <v>33404500103</v>
      </c>
      <c r="B600" s="364">
        <v>1</v>
      </c>
      <c r="C600" s="364">
        <v>1</v>
      </c>
      <c r="D600" s="364">
        <v>1</v>
      </c>
      <c r="E600" s="364">
        <v>0</v>
      </c>
      <c r="F600" s="364">
        <v>0</v>
      </c>
      <c r="G600" s="364">
        <v>508</v>
      </c>
    </row>
    <row r="601" hidden="1" spans="1:7">
      <c r="A601" s="364">
        <v>33404400115</v>
      </c>
      <c r="B601" s="364">
        <v>8</v>
      </c>
      <c r="C601" s="364">
        <v>8</v>
      </c>
      <c r="D601" s="364">
        <v>1</v>
      </c>
      <c r="E601" s="364">
        <v>0</v>
      </c>
      <c r="F601" s="364">
        <v>0</v>
      </c>
      <c r="G601" s="364">
        <v>5050</v>
      </c>
    </row>
    <row r="602" hidden="1" spans="1:7">
      <c r="A602" s="364">
        <v>33404400112</v>
      </c>
      <c r="B602" s="364">
        <v>1</v>
      </c>
      <c r="C602" s="364">
        <v>1</v>
      </c>
      <c r="D602" s="364">
        <v>1</v>
      </c>
      <c r="E602" s="364">
        <v>0</v>
      </c>
      <c r="F602" s="364">
        <v>0</v>
      </c>
      <c r="G602" s="364">
        <v>2617</v>
      </c>
    </row>
    <row r="603" hidden="1" spans="1:7">
      <c r="A603" s="364">
        <v>33404400111</v>
      </c>
      <c r="B603" s="364">
        <v>3</v>
      </c>
      <c r="C603" s="364">
        <v>3</v>
      </c>
      <c r="D603" s="364">
        <v>1</v>
      </c>
      <c r="E603" s="364">
        <v>0</v>
      </c>
      <c r="F603" s="364">
        <v>0</v>
      </c>
      <c r="G603" s="364">
        <v>2019</v>
      </c>
    </row>
    <row r="604" hidden="1" spans="1:7">
      <c r="A604" s="364">
        <v>33404400110</v>
      </c>
      <c r="B604" s="364">
        <v>1</v>
      </c>
      <c r="C604" s="364">
        <v>1</v>
      </c>
      <c r="D604" s="364">
        <v>1</v>
      </c>
      <c r="E604" s="364">
        <v>0</v>
      </c>
      <c r="F604" s="364">
        <v>0</v>
      </c>
      <c r="G604" s="364">
        <v>1005</v>
      </c>
    </row>
    <row r="605" hidden="1" spans="1:7">
      <c r="A605" s="364">
        <v>33404400107</v>
      </c>
      <c r="B605" s="364">
        <v>8</v>
      </c>
      <c r="C605" s="364">
        <v>8</v>
      </c>
      <c r="D605" s="364">
        <v>1</v>
      </c>
      <c r="E605" s="364">
        <v>0</v>
      </c>
      <c r="F605" s="364">
        <v>0</v>
      </c>
      <c r="G605" s="364">
        <v>2525</v>
      </c>
    </row>
    <row r="606" hidden="1" spans="1:7">
      <c r="A606" s="364">
        <v>33404400105</v>
      </c>
      <c r="B606" s="364">
        <v>4</v>
      </c>
      <c r="C606" s="364">
        <v>4</v>
      </c>
      <c r="D606" s="364">
        <v>1</v>
      </c>
      <c r="E606" s="364">
        <v>0</v>
      </c>
      <c r="F606" s="364">
        <v>0</v>
      </c>
      <c r="G606" s="364">
        <v>2119</v>
      </c>
    </row>
    <row r="607" hidden="1" spans="1:7">
      <c r="A607" s="364">
        <v>33404400102</v>
      </c>
      <c r="B607" s="364">
        <v>7</v>
      </c>
      <c r="C607" s="364">
        <v>7</v>
      </c>
      <c r="D607" s="364">
        <v>1</v>
      </c>
      <c r="E607" s="364">
        <v>0</v>
      </c>
      <c r="F607" s="364">
        <v>0</v>
      </c>
      <c r="G607" s="364">
        <v>2120</v>
      </c>
    </row>
    <row r="608" hidden="1" spans="1:7">
      <c r="A608" s="364">
        <v>33404300130</v>
      </c>
      <c r="B608" s="364">
        <v>1</v>
      </c>
      <c r="C608" s="364">
        <v>1</v>
      </c>
      <c r="D608" s="364">
        <v>1</v>
      </c>
      <c r="E608" s="364">
        <v>0</v>
      </c>
      <c r="F608" s="364">
        <v>0</v>
      </c>
      <c r="G608" s="364">
        <v>1142</v>
      </c>
    </row>
    <row r="609" hidden="1" spans="1:7">
      <c r="A609" s="364">
        <v>33404300128</v>
      </c>
      <c r="B609" s="364">
        <v>4</v>
      </c>
      <c r="C609" s="364">
        <v>4</v>
      </c>
      <c r="D609" s="364">
        <v>1</v>
      </c>
      <c r="E609" s="364">
        <v>0</v>
      </c>
      <c r="F609" s="364">
        <v>0</v>
      </c>
      <c r="G609" s="364">
        <v>1452</v>
      </c>
    </row>
    <row r="610" hidden="1" spans="1:7">
      <c r="A610" s="364">
        <v>33404300126</v>
      </c>
      <c r="B610" s="364">
        <v>1</v>
      </c>
      <c r="C610" s="364">
        <v>1</v>
      </c>
      <c r="D610" s="364">
        <v>1</v>
      </c>
      <c r="E610" s="364">
        <v>0</v>
      </c>
      <c r="F610" s="364">
        <v>0</v>
      </c>
      <c r="G610" s="364">
        <v>2068</v>
      </c>
    </row>
    <row r="611" hidden="1" spans="1:7">
      <c r="A611" s="364">
        <v>33404300125</v>
      </c>
      <c r="B611" s="364">
        <v>0</v>
      </c>
      <c r="C611" s="364">
        <v>0</v>
      </c>
      <c r="D611" s="364">
        <v>0</v>
      </c>
      <c r="E611" s="364">
        <v>0</v>
      </c>
      <c r="F611" s="364">
        <v>0</v>
      </c>
      <c r="G611" s="364">
        <v>1402</v>
      </c>
    </row>
    <row r="612" hidden="1" spans="1:7">
      <c r="A612" s="364">
        <v>33404300121</v>
      </c>
      <c r="B612" s="364">
        <v>1</v>
      </c>
      <c r="C612" s="364">
        <v>1</v>
      </c>
      <c r="D612" s="364">
        <v>1</v>
      </c>
      <c r="E612" s="364">
        <v>0</v>
      </c>
      <c r="F612" s="364">
        <v>0</v>
      </c>
      <c r="G612" s="364">
        <v>1300</v>
      </c>
    </row>
    <row r="613" hidden="1" spans="1:7">
      <c r="A613" s="364">
        <v>33404300117</v>
      </c>
      <c r="B613" s="364">
        <v>1</v>
      </c>
      <c r="C613" s="364">
        <v>1</v>
      </c>
      <c r="D613" s="364">
        <v>1</v>
      </c>
      <c r="E613" s="364">
        <v>0</v>
      </c>
      <c r="F613" s="364">
        <v>0</v>
      </c>
      <c r="G613" s="364">
        <v>1013</v>
      </c>
    </row>
    <row r="614" hidden="1" spans="1:7">
      <c r="A614" s="364">
        <v>33405011035</v>
      </c>
      <c r="B614" s="364">
        <v>2</v>
      </c>
      <c r="C614" s="364">
        <v>2</v>
      </c>
      <c r="D614" s="364">
        <v>1</v>
      </c>
      <c r="E614" s="364">
        <v>0</v>
      </c>
      <c r="F614" s="364">
        <v>0</v>
      </c>
      <c r="G614" s="364">
        <v>1843</v>
      </c>
    </row>
    <row r="615" hidden="1" spans="1:7">
      <c r="A615" s="364">
        <v>33405011036</v>
      </c>
      <c r="B615" s="364">
        <v>1</v>
      </c>
      <c r="C615" s="364">
        <v>1</v>
      </c>
      <c r="D615" s="364">
        <v>1</v>
      </c>
      <c r="E615" s="364">
        <v>0</v>
      </c>
      <c r="F615" s="364">
        <v>0</v>
      </c>
      <c r="G615" s="364">
        <v>1465</v>
      </c>
    </row>
    <row r="616" hidden="1" spans="1:7">
      <c r="A616" s="364">
        <v>33405012001</v>
      </c>
      <c r="B616" s="364">
        <v>4</v>
      </c>
      <c r="C616" s="364">
        <v>4</v>
      </c>
      <c r="D616" s="364">
        <v>1</v>
      </c>
      <c r="E616" s="364">
        <v>0</v>
      </c>
      <c r="F616" s="364">
        <v>0</v>
      </c>
      <c r="G616" s="364">
        <v>2792</v>
      </c>
    </row>
    <row r="617" hidden="1" spans="1:7">
      <c r="A617" s="364">
        <v>33405300112</v>
      </c>
      <c r="B617" s="364">
        <v>0</v>
      </c>
      <c r="C617" s="364">
        <v>0</v>
      </c>
      <c r="D617" s="364">
        <v>0</v>
      </c>
      <c r="E617" s="364">
        <v>0</v>
      </c>
      <c r="F617" s="364">
        <v>0</v>
      </c>
      <c r="G617" s="364">
        <v>2683</v>
      </c>
    </row>
    <row r="618" hidden="1" spans="1:7">
      <c r="A618" s="364">
        <v>33405400104</v>
      </c>
      <c r="B618" s="364">
        <v>0</v>
      </c>
      <c r="C618" s="364">
        <v>0</v>
      </c>
      <c r="D618" s="364">
        <v>0</v>
      </c>
      <c r="E618" s="364">
        <v>0</v>
      </c>
      <c r="F618" s="364">
        <v>0</v>
      </c>
      <c r="G618" s="364">
        <v>1062</v>
      </c>
    </row>
    <row r="619" hidden="1" spans="1:7">
      <c r="A619" s="364">
        <v>33405400103</v>
      </c>
      <c r="B619" s="364">
        <v>0</v>
      </c>
      <c r="C619" s="364">
        <v>0</v>
      </c>
      <c r="D619" s="364">
        <v>0</v>
      </c>
      <c r="E619" s="364">
        <v>0</v>
      </c>
      <c r="F619" s="364">
        <v>0</v>
      </c>
      <c r="G619" s="364">
        <v>1632</v>
      </c>
    </row>
    <row r="620" hidden="1" spans="1:7">
      <c r="A620" s="364">
        <v>33405400101</v>
      </c>
      <c r="B620" s="364">
        <v>0</v>
      </c>
      <c r="C620" s="364">
        <v>0</v>
      </c>
      <c r="D620" s="364">
        <v>0</v>
      </c>
      <c r="E620" s="364">
        <v>0</v>
      </c>
      <c r="F620" s="364">
        <v>0</v>
      </c>
      <c r="G620" s="364">
        <v>3383</v>
      </c>
    </row>
    <row r="621" hidden="1" spans="1:7">
      <c r="A621" s="364">
        <v>33405300127</v>
      </c>
      <c r="B621" s="364">
        <v>0</v>
      </c>
      <c r="C621" s="364">
        <v>0</v>
      </c>
      <c r="D621" s="364">
        <v>0</v>
      </c>
      <c r="E621" s="364">
        <v>0</v>
      </c>
      <c r="F621" s="364">
        <v>0</v>
      </c>
      <c r="G621" s="364">
        <v>644</v>
      </c>
    </row>
    <row r="622" hidden="1" spans="1:7">
      <c r="A622" s="364">
        <v>33405300125</v>
      </c>
      <c r="B622" s="364">
        <v>4</v>
      </c>
      <c r="C622" s="364">
        <v>4</v>
      </c>
      <c r="D622" s="364">
        <v>1</v>
      </c>
      <c r="E622" s="364">
        <v>0</v>
      </c>
      <c r="F622" s="364">
        <v>0</v>
      </c>
      <c r="G622" s="364">
        <v>1237</v>
      </c>
    </row>
    <row r="623" hidden="1" spans="1:7">
      <c r="A623" s="364">
        <v>33405300124</v>
      </c>
      <c r="B623" s="364">
        <v>0</v>
      </c>
      <c r="C623" s="364">
        <v>0</v>
      </c>
      <c r="D623" s="364">
        <v>0</v>
      </c>
      <c r="E623" s="364">
        <v>0</v>
      </c>
      <c r="F623" s="364">
        <v>0</v>
      </c>
      <c r="G623" s="364">
        <v>2122</v>
      </c>
    </row>
    <row r="624" hidden="1" spans="1:7">
      <c r="A624" s="364">
        <v>33405300122</v>
      </c>
      <c r="B624" s="364">
        <v>0</v>
      </c>
      <c r="C624" s="364">
        <v>0</v>
      </c>
      <c r="D624" s="364">
        <v>0</v>
      </c>
      <c r="E624" s="364">
        <v>0</v>
      </c>
      <c r="F624" s="364">
        <v>0</v>
      </c>
      <c r="G624" s="364">
        <v>8607</v>
      </c>
    </row>
    <row r="625" hidden="1" spans="1:7">
      <c r="A625" s="364">
        <v>33405300120</v>
      </c>
      <c r="B625" s="364">
        <v>0</v>
      </c>
      <c r="C625" s="364">
        <v>0</v>
      </c>
      <c r="D625" s="364">
        <v>0</v>
      </c>
      <c r="E625" s="364">
        <v>0</v>
      </c>
      <c r="F625" s="364">
        <v>0</v>
      </c>
      <c r="G625" s="364">
        <v>1180</v>
      </c>
    </row>
    <row r="626" hidden="1" spans="1:7">
      <c r="A626" s="364">
        <v>33405300119</v>
      </c>
      <c r="B626" s="364">
        <v>1</v>
      </c>
      <c r="C626" s="364">
        <v>1</v>
      </c>
      <c r="D626" s="364">
        <v>1</v>
      </c>
      <c r="E626" s="364">
        <v>0</v>
      </c>
      <c r="F626" s="364">
        <v>0</v>
      </c>
      <c r="G626" s="364">
        <v>7939</v>
      </c>
    </row>
    <row r="627" hidden="1" spans="1:7">
      <c r="A627" s="364">
        <v>33405300118</v>
      </c>
      <c r="B627" s="364">
        <v>8</v>
      </c>
      <c r="C627" s="364">
        <v>8</v>
      </c>
      <c r="D627" s="364">
        <v>1</v>
      </c>
      <c r="E627" s="364">
        <v>0</v>
      </c>
      <c r="F627" s="364">
        <v>0</v>
      </c>
      <c r="G627" s="364">
        <v>21850</v>
      </c>
    </row>
    <row r="628" hidden="1" spans="1:7">
      <c r="A628" s="364">
        <v>33405300117</v>
      </c>
      <c r="B628" s="364">
        <v>1</v>
      </c>
      <c r="C628" s="364">
        <v>1</v>
      </c>
      <c r="D628" s="364">
        <v>1</v>
      </c>
      <c r="E628" s="364">
        <v>0</v>
      </c>
      <c r="F628" s="364">
        <v>0</v>
      </c>
      <c r="G628" s="364">
        <v>5378</v>
      </c>
    </row>
    <row r="629" hidden="1" spans="1:7">
      <c r="A629" s="364">
        <v>33405300116</v>
      </c>
      <c r="B629" s="364">
        <v>0</v>
      </c>
      <c r="C629" s="364">
        <v>0</v>
      </c>
      <c r="D629" s="364">
        <v>0</v>
      </c>
      <c r="E629" s="364">
        <v>0</v>
      </c>
      <c r="F629" s="364">
        <v>0</v>
      </c>
      <c r="G629" s="364">
        <v>1535</v>
      </c>
    </row>
    <row r="630" hidden="1" spans="1:7">
      <c r="A630" s="364">
        <v>33405300115</v>
      </c>
      <c r="B630" s="364">
        <v>1</v>
      </c>
      <c r="C630" s="364">
        <v>1</v>
      </c>
      <c r="D630" s="364">
        <v>1</v>
      </c>
      <c r="E630" s="364">
        <v>0</v>
      </c>
      <c r="F630" s="364">
        <v>0</v>
      </c>
      <c r="G630" s="364">
        <v>2108</v>
      </c>
    </row>
    <row r="631" hidden="1" spans="1:7">
      <c r="A631" s="364">
        <v>33405300113</v>
      </c>
      <c r="B631" s="364">
        <v>0</v>
      </c>
      <c r="C631" s="364">
        <v>0</v>
      </c>
      <c r="D631" s="364">
        <v>0</v>
      </c>
      <c r="E631" s="364">
        <v>0</v>
      </c>
      <c r="F631" s="364">
        <v>0</v>
      </c>
      <c r="G631" s="364">
        <v>4054</v>
      </c>
    </row>
    <row r="632" hidden="1" spans="1:7">
      <c r="A632" s="364">
        <v>33405300111</v>
      </c>
      <c r="B632" s="364">
        <v>0</v>
      </c>
      <c r="C632" s="364">
        <v>0</v>
      </c>
      <c r="D632" s="364">
        <v>0</v>
      </c>
      <c r="E632" s="364">
        <v>0</v>
      </c>
      <c r="F632" s="364">
        <v>0</v>
      </c>
      <c r="G632" s="364">
        <v>576</v>
      </c>
    </row>
    <row r="633" hidden="1" spans="1:7">
      <c r="A633" s="364">
        <v>33405012002</v>
      </c>
      <c r="B633" s="364">
        <v>0</v>
      </c>
      <c r="C633" s="364">
        <v>0</v>
      </c>
      <c r="D633" s="364">
        <v>0</v>
      </c>
      <c r="E633" s="364">
        <v>0</v>
      </c>
      <c r="F633" s="364">
        <v>0</v>
      </c>
      <c r="G633" s="364">
        <v>1710</v>
      </c>
    </row>
    <row r="634" hidden="1" spans="1:7">
      <c r="A634" s="364">
        <v>33405300110</v>
      </c>
      <c r="B634" s="364">
        <v>0</v>
      </c>
      <c r="C634" s="364">
        <v>0</v>
      </c>
      <c r="D634" s="364">
        <v>0</v>
      </c>
      <c r="E634" s="364">
        <v>0</v>
      </c>
      <c r="F634" s="364">
        <v>0</v>
      </c>
      <c r="G634" s="364">
        <v>4168</v>
      </c>
    </row>
    <row r="635" hidden="1" spans="1:7">
      <c r="A635" s="364">
        <v>33405300109</v>
      </c>
      <c r="B635" s="364">
        <v>0</v>
      </c>
      <c r="C635" s="364">
        <v>0</v>
      </c>
      <c r="D635" s="364">
        <v>0</v>
      </c>
      <c r="E635" s="364">
        <v>0</v>
      </c>
      <c r="F635" s="364">
        <v>0</v>
      </c>
      <c r="G635" s="364">
        <v>1164</v>
      </c>
    </row>
    <row r="636" hidden="1" spans="1:7">
      <c r="A636" s="364">
        <v>33405300108</v>
      </c>
      <c r="B636" s="364">
        <v>0</v>
      </c>
      <c r="C636" s="364">
        <v>0</v>
      </c>
      <c r="D636" s="364">
        <v>0</v>
      </c>
      <c r="E636" s="364">
        <v>0</v>
      </c>
      <c r="F636" s="364">
        <v>0</v>
      </c>
      <c r="G636" s="364">
        <v>713</v>
      </c>
    </row>
    <row r="637" hidden="1" spans="1:7">
      <c r="A637" s="364">
        <v>33405300107</v>
      </c>
      <c r="B637" s="364">
        <v>0</v>
      </c>
      <c r="C637" s="364">
        <v>0</v>
      </c>
      <c r="D637" s="364">
        <v>0</v>
      </c>
      <c r="E637" s="364">
        <v>0</v>
      </c>
      <c r="F637" s="364">
        <v>0</v>
      </c>
      <c r="G637" s="364">
        <v>958</v>
      </c>
    </row>
    <row r="638" hidden="1" spans="1:7">
      <c r="A638" s="364">
        <v>33405300106</v>
      </c>
      <c r="B638" s="364">
        <v>1</v>
      </c>
      <c r="C638" s="364">
        <v>1</v>
      </c>
      <c r="D638" s="364">
        <v>1</v>
      </c>
      <c r="E638" s="364">
        <v>0</v>
      </c>
      <c r="F638" s="364">
        <v>0</v>
      </c>
      <c r="G638" s="364">
        <v>478</v>
      </c>
    </row>
    <row r="639" hidden="1" spans="1:7">
      <c r="A639" s="364">
        <v>33405300105</v>
      </c>
      <c r="B639" s="364">
        <v>0</v>
      </c>
      <c r="C639" s="364">
        <v>0</v>
      </c>
      <c r="D639" s="364">
        <v>0</v>
      </c>
      <c r="E639" s="364">
        <v>0</v>
      </c>
      <c r="F639" s="364">
        <v>0</v>
      </c>
      <c r="G639" s="364">
        <v>351</v>
      </c>
    </row>
    <row r="640" hidden="1" spans="1:7">
      <c r="A640" s="364">
        <v>33405300104</v>
      </c>
      <c r="B640" s="364">
        <v>0</v>
      </c>
      <c r="C640" s="364">
        <v>0</v>
      </c>
      <c r="D640" s="364">
        <v>0</v>
      </c>
      <c r="E640" s="364">
        <v>0</v>
      </c>
      <c r="F640" s="364">
        <v>0</v>
      </c>
      <c r="G640" s="364">
        <v>2000</v>
      </c>
    </row>
    <row r="641" hidden="1" spans="1:7">
      <c r="A641" s="364">
        <v>33405300103</v>
      </c>
      <c r="B641" s="364">
        <v>0</v>
      </c>
      <c r="C641" s="364">
        <v>0</v>
      </c>
      <c r="D641" s="364">
        <v>0</v>
      </c>
      <c r="E641" s="364">
        <v>0</v>
      </c>
      <c r="F641" s="364">
        <v>0</v>
      </c>
      <c r="G641" s="364">
        <v>2669</v>
      </c>
    </row>
    <row r="642" hidden="1" spans="1:7">
      <c r="A642" s="364">
        <v>33405300102</v>
      </c>
      <c r="B642" s="364">
        <v>0</v>
      </c>
      <c r="C642" s="364">
        <v>0</v>
      </c>
      <c r="D642" s="364">
        <v>0</v>
      </c>
      <c r="E642" s="364">
        <v>0</v>
      </c>
      <c r="F642" s="364">
        <v>0</v>
      </c>
      <c r="G642" s="364">
        <v>2347</v>
      </c>
    </row>
    <row r="643" hidden="1" spans="1:7">
      <c r="A643" s="364">
        <v>33405300101</v>
      </c>
      <c r="B643" s="364">
        <v>0</v>
      </c>
      <c r="C643" s="364">
        <v>0</v>
      </c>
      <c r="D643" s="364">
        <v>0</v>
      </c>
      <c r="E643" s="364">
        <v>0</v>
      </c>
      <c r="F643" s="364">
        <v>0</v>
      </c>
      <c r="G643" s="364">
        <v>1278</v>
      </c>
    </row>
    <row r="644" hidden="1" spans="1:7">
      <c r="A644" s="364">
        <v>33405012010</v>
      </c>
      <c r="B644" s="364">
        <v>2</v>
      </c>
      <c r="C644" s="364">
        <v>2</v>
      </c>
      <c r="D644" s="364">
        <v>1</v>
      </c>
      <c r="E644" s="364">
        <v>0</v>
      </c>
      <c r="F644" s="364">
        <v>0</v>
      </c>
      <c r="G644" s="364">
        <v>4015</v>
      </c>
    </row>
    <row r="645" hidden="1" spans="1:7">
      <c r="A645" s="364">
        <v>33405012008</v>
      </c>
      <c r="B645" s="364">
        <v>2</v>
      </c>
      <c r="C645" s="364">
        <v>2</v>
      </c>
      <c r="D645" s="364">
        <v>1</v>
      </c>
      <c r="E645" s="364">
        <v>0</v>
      </c>
      <c r="F645" s="364">
        <v>0</v>
      </c>
      <c r="G645" s="364">
        <v>658</v>
      </c>
    </row>
    <row r="646" hidden="1" spans="1:7">
      <c r="A646" s="364">
        <v>33405012007</v>
      </c>
      <c r="B646" s="364">
        <v>2</v>
      </c>
      <c r="C646" s="364">
        <v>2</v>
      </c>
      <c r="D646" s="364">
        <v>1</v>
      </c>
      <c r="E646" s="364">
        <v>0</v>
      </c>
      <c r="F646" s="364">
        <v>0</v>
      </c>
      <c r="G646" s="364">
        <v>1754</v>
      </c>
    </row>
    <row r="647" hidden="1" spans="1:7">
      <c r="A647" s="364">
        <v>33405012006</v>
      </c>
      <c r="B647" s="364">
        <v>8</v>
      </c>
      <c r="C647" s="364">
        <v>8</v>
      </c>
      <c r="D647" s="364">
        <v>1</v>
      </c>
      <c r="E647" s="364">
        <v>0</v>
      </c>
      <c r="F647" s="364">
        <v>0</v>
      </c>
      <c r="G647" s="364">
        <v>12912</v>
      </c>
    </row>
    <row r="648" hidden="1" spans="1:7">
      <c r="A648" s="364">
        <v>33404300115</v>
      </c>
      <c r="B648" s="364">
        <v>4</v>
      </c>
      <c r="C648" s="364">
        <v>4</v>
      </c>
      <c r="D648" s="364">
        <v>1</v>
      </c>
      <c r="E648" s="364">
        <v>0</v>
      </c>
      <c r="F648" s="364">
        <v>0</v>
      </c>
      <c r="G648" s="364">
        <v>1261</v>
      </c>
    </row>
    <row r="649" hidden="1" spans="1:7">
      <c r="A649" s="364">
        <v>33404300114</v>
      </c>
      <c r="B649" s="364">
        <v>4</v>
      </c>
      <c r="C649" s="364">
        <v>4</v>
      </c>
      <c r="D649" s="364">
        <v>1</v>
      </c>
      <c r="E649" s="364">
        <v>0</v>
      </c>
      <c r="F649" s="364">
        <v>0</v>
      </c>
      <c r="G649" s="364">
        <v>1183</v>
      </c>
    </row>
    <row r="650" hidden="1" spans="1:7">
      <c r="A650" s="364">
        <v>33404300102</v>
      </c>
      <c r="B650" s="364">
        <v>8</v>
      </c>
      <c r="C650" s="364">
        <v>8</v>
      </c>
      <c r="D650" s="364">
        <v>1</v>
      </c>
      <c r="E650" s="364">
        <v>0</v>
      </c>
      <c r="F650" s="364">
        <v>0</v>
      </c>
      <c r="G650" s="364">
        <v>5407</v>
      </c>
    </row>
    <row r="651" hidden="1" spans="1:7">
      <c r="A651" s="364">
        <v>334091001</v>
      </c>
      <c r="B651" s="364">
        <v>0</v>
      </c>
      <c r="C651" s="364">
        <v>0</v>
      </c>
      <c r="D651" s="364">
        <v>0</v>
      </c>
      <c r="E651" s="364">
        <v>0</v>
      </c>
      <c r="F651" s="364">
        <v>0</v>
      </c>
      <c r="G651" s="364">
        <v>12</v>
      </c>
    </row>
    <row r="652" hidden="1" spans="1:7">
      <c r="A652" s="364">
        <v>33403200125</v>
      </c>
      <c r="B652" s="364">
        <v>1</v>
      </c>
      <c r="C652" s="364">
        <v>1</v>
      </c>
      <c r="D652" s="364">
        <v>1</v>
      </c>
      <c r="E652" s="364">
        <v>0</v>
      </c>
      <c r="F652" s="364">
        <v>0</v>
      </c>
      <c r="G652" s="364">
        <v>2431</v>
      </c>
    </row>
    <row r="653" hidden="1" spans="1:7">
      <c r="A653" s="364">
        <v>33403200124</v>
      </c>
      <c r="B653" s="364">
        <v>7</v>
      </c>
      <c r="C653" s="364">
        <v>7</v>
      </c>
      <c r="D653" s="364">
        <v>1</v>
      </c>
      <c r="E653" s="364">
        <v>0</v>
      </c>
      <c r="F653" s="364">
        <v>0</v>
      </c>
      <c r="G653" s="364">
        <v>3544</v>
      </c>
    </row>
    <row r="654" hidden="1" spans="1:7">
      <c r="A654" s="364">
        <v>33403200123</v>
      </c>
      <c r="B654" s="364">
        <v>1</v>
      </c>
      <c r="C654" s="364">
        <v>1</v>
      </c>
      <c r="D654" s="364">
        <v>1</v>
      </c>
      <c r="E654" s="364">
        <v>0</v>
      </c>
      <c r="F654" s="364">
        <v>0</v>
      </c>
      <c r="G654" s="364">
        <v>602</v>
      </c>
    </row>
    <row r="655" hidden="1" spans="1:7">
      <c r="A655" s="364">
        <v>33403200122</v>
      </c>
      <c r="B655" s="364">
        <v>0</v>
      </c>
      <c r="C655" s="364">
        <v>0</v>
      </c>
      <c r="D655" s="364">
        <v>0</v>
      </c>
      <c r="E655" s="364">
        <v>0</v>
      </c>
      <c r="F655" s="364">
        <v>0</v>
      </c>
      <c r="G655" s="364">
        <v>2760</v>
      </c>
    </row>
    <row r="656" hidden="1" spans="1:7">
      <c r="A656" s="364">
        <v>33403200121</v>
      </c>
      <c r="B656" s="364">
        <v>0</v>
      </c>
      <c r="C656" s="364">
        <v>0</v>
      </c>
      <c r="D656" s="364">
        <v>0</v>
      </c>
      <c r="E656" s="364">
        <v>0</v>
      </c>
      <c r="F656" s="364">
        <v>0</v>
      </c>
      <c r="G656" s="364">
        <v>1702</v>
      </c>
    </row>
    <row r="657" hidden="1" spans="1:7">
      <c r="A657" s="364">
        <v>33403100116</v>
      </c>
      <c r="B657" s="364">
        <v>1</v>
      </c>
      <c r="C657" s="364">
        <v>1</v>
      </c>
      <c r="D657" s="364">
        <v>1</v>
      </c>
      <c r="E657" s="364">
        <v>0</v>
      </c>
      <c r="F657" s="364">
        <v>0</v>
      </c>
      <c r="G657" s="364">
        <v>5337</v>
      </c>
    </row>
    <row r="658" hidden="1" spans="1:7">
      <c r="A658" s="364">
        <v>33403100115</v>
      </c>
      <c r="B658" s="364">
        <v>1</v>
      </c>
      <c r="C658" s="364">
        <v>1</v>
      </c>
      <c r="D658" s="364">
        <v>1</v>
      </c>
      <c r="E658" s="364">
        <v>0</v>
      </c>
      <c r="F658" s="364">
        <v>0</v>
      </c>
      <c r="G658" s="364">
        <v>2591</v>
      </c>
    </row>
    <row r="659" hidden="1" spans="1:7">
      <c r="A659" s="364">
        <v>33403100112</v>
      </c>
      <c r="B659" s="364">
        <v>0</v>
      </c>
      <c r="C659" s="364">
        <v>0</v>
      </c>
      <c r="D659" s="364">
        <v>0</v>
      </c>
      <c r="E659" s="364">
        <v>0</v>
      </c>
      <c r="F659" s="364">
        <v>0</v>
      </c>
      <c r="G659" s="364">
        <v>9101</v>
      </c>
    </row>
    <row r="660" spans="1:7">
      <c r="A660" s="364">
        <v>33401600119</v>
      </c>
      <c r="B660" s="364">
        <v>480</v>
      </c>
      <c r="C660" s="364">
        <v>480</v>
      </c>
      <c r="D660" s="364">
        <v>1</v>
      </c>
      <c r="E660" s="364">
        <v>0</v>
      </c>
      <c r="F660" s="364">
        <v>0</v>
      </c>
      <c r="G660" s="364">
        <v>428</v>
      </c>
    </row>
    <row r="661" hidden="1" spans="1:7">
      <c r="A661" s="364">
        <v>334112001</v>
      </c>
      <c r="B661" s="364">
        <v>22</v>
      </c>
      <c r="C661" s="364">
        <v>22</v>
      </c>
      <c r="D661" s="364">
        <v>1</v>
      </c>
      <c r="E661" s="364">
        <v>0</v>
      </c>
      <c r="F661" s="364">
        <v>0</v>
      </c>
      <c r="G661" s="364">
        <v>20</v>
      </c>
    </row>
    <row r="662" hidden="1" spans="1:7">
      <c r="A662" s="364">
        <v>334111001</v>
      </c>
      <c r="B662" s="364">
        <v>26</v>
      </c>
      <c r="C662" s="364">
        <v>26</v>
      </c>
      <c r="D662" s="364">
        <v>1</v>
      </c>
      <c r="E662" s="364">
        <v>0</v>
      </c>
      <c r="F662" s="364">
        <v>0</v>
      </c>
      <c r="G662" s="364">
        <v>21</v>
      </c>
    </row>
    <row r="663" hidden="1" spans="1:7">
      <c r="A663" s="364">
        <v>334110102</v>
      </c>
      <c r="B663" s="364">
        <v>48</v>
      </c>
      <c r="C663" s="364">
        <v>48</v>
      </c>
      <c r="D663" s="364">
        <v>1</v>
      </c>
      <c r="E663" s="364">
        <v>0</v>
      </c>
      <c r="F663" s="364">
        <v>0</v>
      </c>
      <c r="G663" s="364">
        <v>38</v>
      </c>
    </row>
    <row r="664" hidden="1" spans="1:7">
      <c r="A664" s="364">
        <v>334110101</v>
      </c>
      <c r="B664" s="364">
        <v>32</v>
      </c>
      <c r="C664" s="364">
        <v>32</v>
      </c>
      <c r="D664" s="364">
        <v>1</v>
      </c>
      <c r="E664" s="364">
        <v>0</v>
      </c>
      <c r="F664" s="364">
        <v>0</v>
      </c>
      <c r="G664" s="364">
        <v>34</v>
      </c>
    </row>
    <row r="665" hidden="1" spans="1:7">
      <c r="A665" s="364">
        <v>334094001</v>
      </c>
      <c r="B665" s="364">
        <v>4</v>
      </c>
      <c r="C665" s="364">
        <v>4</v>
      </c>
      <c r="D665" s="364">
        <v>1</v>
      </c>
      <c r="E665" s="364">
        <v>0</v>
      </c>
      <c r="F665" s="364">
        <v>0</v>
      </c>
      <c r="G665" s="364">
        <v>5</v>
      </c>
    </row>
    <row r="666" hidden="1" spans="1:7">
      <c r="A666" s="364">
        <v>334090102</v>
      </c>
      <c r="B666" s="364">
        <v>0</v>
      </c>
      <c r="C666" s="364">
        <v>0</v>
      </c>
      <c r="D666" s="364">
        <v>0</v>
      </c>
      <c r="E666" s="364">
        <v>0</v>
      </c>
      <c r="F666" s="364">
        <v>0</v>
      </c>
      <c r="G666" s="364">
        <v>130</v>
      </c>
    </row>
    <row r="667" hidden="1" spans="1:7">
      <c r="A667" s="364">
        <v>33403200129</v>
      </c>
      <c r="B667" s="364">
        <v>0</v>
      </c>
      <c r="C667" s="364">
        <v>0</v>
      </c>
      <c r="D667" s="364">
        <v>0</v>
      </c>
      <c r="E667" s="364">
        <v>0</v>
      </c>
      <c r="F667" s="364">
        <v>0</v>
      </c>
      <c r="G667" s="364">
        <v>1296</v>
      </c>
    </row>
    <row r="668" hidden="1" spans="1:7">
      <c r="A668" s="364">
        <v>334090101</v>
      </c>
      <c r="B668" s="364">
        <v>24</v>
      </c>
      <c r="C668" s="364">
        <v>24</v>
      </c>
      <c r="D668" s="364">
        <v>1</v>
      </c>
      <c r="E668" s="364">
        <v>0</v>
      </c>
      <c r="F668" s="364">
        <v>0</v>
      </c>
      <c r="G668" s="364">
        <v>43842</v>
      </c>
    </row>
    <row r="669" hidden="1" spans="1:7">
      <c r="A669" s="364">
        <v>334077001</v>
      </c>
      <c r="B669" s="364">
        <v>5</v>
      </c>
      <c r="C669" s="364">
        <v>5</v>
      </c>
      <c r="D669" s="364">
        <v>1</v>
      </c>
      <c r="E669" s="364">
        <v>0</v>
      </c>
      <c r="F669" s="364">
        <v>0</v>
      </c>
      <c r="G669" s="364">
        <v>2273</v>
      </c>
    </row>
    <row r="670" hidden="1" spans="1:7">
      <c r="A670" s="364">
        <v>334075001</v>
      </c>
      <c r="B670" s="364">
        <v>7</v>
      </c>
      <c r="C670" s="364">
        <v>7</v>
      </c>
      <c r="D670" s="364">
        <v>1</v>
      </c>
      <c r="E670" s="364">
        <v>0</v>
      </c>
      <c r="F670" s="364">
        <v>0</v>
      </c>
      <c r="G670" s="364">
        <v>2525</v>
      </c>
    </row>
    <row r="671" hidden="1" spans="1:7">
      <c r="A671" s="364">
        <v>334073001</v>
      </c>
      <c r="B671" s="364">
        <v>19</v>
      </c>
      <c r="C671" s="364">
        <v>19</v>
      </c>
      <c r="D671" s="364">
        <v>1</v>
      </c>
      <c r="E671" s="364">
        <v>0</v>
      </c>
      <c r="F671" s="364">
        <v>0</v>
      </c>
      <c r="G671" s="364">
        <v>2176</v>
      </c>
    </row>
    <row r="672" hidden="1" spans="1:7">
      <c r="A672" s="364">
        <v>334070101</v>
      </c>
      <c r="B672" s="364">
        <v>4</v>
      </c>
      <c r="C672" s="364">
        <v>4</v>
      </c>
      <c r="D672" s="364">
        <v>1</v>
      </c>
      <c r="E672" s="364">
        <v>0</v>
      </c>
      <c r="F672" s="364">
        <v>0</v>
      </c>
      <c r="G672" s="364">
        <v>5295</v>
      </c>
    </row>
    <row r="673" hidden="1" spans="1:7">
      <c r="A673" s="364">
        <v>334047001</v>
      </c>
      <c r="B673" s="364">
        <v>0</v>
      </c>
      <c r="C673" s="364">
        <v>0</v>
      </c>
      <c r="D673" s="364">
        <v>0</v>
      </c>
      <c r="E673" s="364">
        <v>0</v>
      </c>
      <c r="F673" s="364">
        <v>0</v>
      </c>
      <c r="G673" s="364">
        <v>1484</v>
      </c>
    </row>
    <row r="674" hidden="1" spans="1:7">
      <c r="A674" s="364">
        <v>334045001</v>
      </c>
      <c r="B674" s="364">
        <v>8</v>
      </c>
      <c r="C674" s="364">
        <v>8</v>
      </c>
      <c r="D674" s="364">
        <v>1</v>
      </c>
      <c r="E674" s="364">
        <v>0</v>
      </c>
      <c r="F674" s="364">
        <v>0</v>
      </c>
      <c r="G674" s="364">
        <v>1128</v>
      </c>
    </row>
    <row r="675" hidden="1" spans="1:7">
      <c r="A675" s="364">
        <v>334043001</v>
      </c>
      <c r="B675" s="364">
        <v>1</v>
      </c>
      <c r="C675" s="364">
        <v>1</v>
      </c>
      <c r="D675" s="364">
        <v>1</v>
      </c>
      <c r="E675" s="364">
        <v>0</v>
      </c>
      <c r="F675" s="364">
        <v>0</v>
      </c>
      <c r="G675" s="364">
        <v>3658</v>
      </c>
    </row>
    <row r="676" hidden="1" spans="1:7">
      <c r="A676" s="364">
        <v>334040103</v>
      </c>
      <c r="B676" s="364">
        <v>0</v>
      </c>
      <c r="C676" s="364">
        <v>0</v>
      </c>
      <c r="D676" s="364">
        <v>0</v>
      </c>
      <c r="E676" s="364">
        <v>0</v>
      </c>
      <c r="F676" s="364">
        <v>0</v>
      </c>
      <c r="G676" s="364">
        <v>48</v>
      </c>
    </row>
    <row r="677" hidden="1" spans="1:7">
      <c r="A677" s="364">
        <v>334040101</v>
      </c>
      <c r="B677" s="364">
        <v>3</v>
      </c>
      <c r="C677" s="364">
        <v>3</v>
      </c>
      <c r="D677" s="364">
        <v>1</v>
      </c>
      <c r="E677" s="364">
        <v>0</v>
      </c>
      <c r="F677" s="364">
        <v>0</v>
      </c>
      <c r="G677" s="364">
        <v>72</v>
      </c>
    </row>
    <row r="678" hidden="1" spans="1:7">
      <c r="A678" s="364">
        <v>334033001</v>
      </c>
      <c r="B678" s="364">
        <v>1</v>
      </c>
      <c r="C678" s="364">
        <v>1</v>
      </c>
      <c r="D678" s="364">
        <v>1</v>
      </c>
      <c r="E678" s="364">
        <v>0</v>
      </c>
      <c r="F678" s="364">
        <v>0</v>
      </c>
      <c r="G678" s="364">
        <v>12790</v>
      </c>
    </row>
    <row r="679" hidden="1" spans="1:7">
      <c r="A679" s="364">
        <v>3340901</v>
      </c>
      <c r="B679" s="364">
        <v>1</v>
      </c>
      <c r="C679" s="364">
        <v>1</v>
      </c>
      <c r="D679" s="364">
        <v>1</v>
      </c>
      <c r="E679" s="364">
        <v>0</v>
      </c>
      <c r="F679" s="364">
        <v>0</v>
      </c>
      <c r="G679" s="364">
        <v>97</v>
      </c>
    </row>
    <row r="680" hidden="1" spans="1:7">
      <c r="A680" s="364">
        <v>3340801</v>
      </c>
      <c r="B680" s="364">
        <v>0</v>
      </c>
      <c r="C680" s="364">
        <v>0</v>
      </c>
      <c r="D680" s="364">
        <v>0</v>
      </c>
      <c r="E680" s="364">
        <v>0</v>
      </c>
      <c r="F680" s="364">
        <v>0</v>
      </c>
      <c r="G680" s="364">
        <v>179</v>
      </c>
    </row>
    <row r="681" hidden="1" spans="1:7">
      <c r="A681" s="364">
        <v>3340401</v>
      </c>
      <c r="B681" s="364">
        <v>0</v>
      </c>
      <c r="C681" s="364">
        <v>0</v>
      </c>
      <c r="D681" s="364">
        <v>0</v>
      </c>
      <c r="E681" s="364">
        <v>0</v>
      </c>
      <c r="F681" s="364">
        <v>0</v>
      </c>
      <c r="G681" s="364">
        <v>38</v>
      </c>
    </row>
    <row r="682" hidden="1" spans="1:7">
      <c r="A682" s="364">
        <v>33403200128</v>
      </c>
      <c r="B682" s="364">
        <v>0</v>
      </c>
      <c r="C682" s="364">
        <v>0</v>
      </c>
      <c r="D682" s="364">
        <v>0</v>
      </c>
      <c r="E682" s="364">
        <v>0</v>
      </c>
      <c r="F682" s="364">
        <v>0</v>
      </c>
      <c r="G682" s="364">
        <v>1850</v>
      </c>
    </row>
    <row r="683" hidden="1" spans="1:7">
      <c r="A683" s="364">
        <v>33403300123</v>
      </c>
      <c r="B683" s="364">
        <v>1</v>
      </c>
      <c r="C683" s="364">
        <v>1</v>
      </c>
      <c r="D683" s="364">
        <v>1</v>
      </c>
      <c r="E683" s="364">
        <v>0</v>
      </c>
      <c r="F683" s="364">
        <v>0</v>
      </c>
      <c r="G683" s="364">
        <v>2402</v>
      </c>
    </row>
    <row r="684" hidden="1" spans="1:7">
      <c r="A684" s="364">
        <v>33404300101</v>
      </c>
      <c r="B684" s="364">
        <v>7</v>
      </c>
      <c r="C684" s="364">
        <v>7</v>
      </c>
      <c r="D684" s="364">
        <v>1</v>
      </c>
      <c r="E684" s="364">
        <v>0</v>
      </c>
      <c r="F684" s="364">
        <v>0</v>
      </c>
      <c r="G684" s="364">
        <v>4185</v>
      </c>
    </row>
    <row r="685" hidden="1" spans="1:7">
      <c r="A685" s="364">
        <v>33404100111</v>
      </c>
      <c r="B685" s="364">
        <v>0</v>
      </c>
      <c r="C685" s="364">
        <v>0</v>
      </c>
      <c r="D685" s="364">
        <v>0</v>
      </c>
      <c r="E685" s="364">
        <v>0</v>
      </c>
      <c r="F685" s="364">
        <v>0</v>
      </c>
      <c r="G685" s="364">
        <v>1126</v>
      </c>
    </row>
    <row r="686" hidden="1" spans="1:7">
      <c r="A686" s="364">
        <v>33404200119</v>
      </c>
      <c r="B686" s="364">
        <v>0</v>
      </c>
      <c r="C686" s="364">
        <v>0</v>
      </c>
      <c r="D686" s="364">
        <v>0</v>
      </c>
      <c r="E686" s="364">
        <v>0</v>
      </c>
      <c r="F686" s="364">
        <v>0</v>
      </c>
      <c r="G686" s="364">
        <v>1891</v>
      </c>
    </row>
    <row r="687" hidden="1" spans="1:7">
      <c r="A687" s="364">
        <v>33404200113</v>
      </c>
      <c r="B687" s="364">
        <v>0</v>
      </c>
      <c r="C687" s="364">
        <v>0</v>
      </c>
      <c r="D687" s="364">
        <v>0</v>
      </c>
      <c r="E687" s="364">
        <v>0</v>
      </c>
      <c r="F687" s="364">
        <v>0</v>
      </c>
      <c r="G687" s="364">
        <v>257</v>
      </c>
    </row>
    <row r="688" hidden="1" spans="1:7">
      <c r="A688" s="364">
        <v>33404200112</v>
      </c>
      <c r="B688" s="364">
        <v>0</v>
      </c>
      <c r="C688" s="364">
        <v>0</v>
      </c>
      <c r="D688" s="364">
        <v>0</v>
      </c>
      <c r="E688" s="364">
        <v>0</v>
      </c>
      <c r="F688" s="364">
        <v>0</v>
      </c>
      <c r="G688" s="364">
        <v>987</v>
      </c>
    </row>
    <row r="689" hidden="1" spans="1:7">
      <c r="A689" s="364">
        <v>33404200111</v>
      </c>
      <c r="B689" s="364">
        <v>0</v>
      </c>
      <c r="C689" s="364">
        <v>0</v>
      </c>
      <c r="D689" s="364">
        <v>0</v>
      </c>
      <c r="E689" s="364">
        <v>0</v>
      </c>
      <c r="F689" s="364">
        <v>0</v>
      </c>
      <c r="G689" s="364">
        <v>595</v>
      </c>
    </row>
    <row r="690" hidden="1" spans="1:7">
      <c r="A690" s="364">
        <v>33404200110</v>
      </c>
      <c r="B690" s="364">
        <v>0</v>
      </c>
      <c r="C690" s="364">
        <v>0</v>
      </c>
      <c r="D690" s="364">
        <v>0</v>
      </c>
      <c r="E690" s="364">
        <v>0</v>
      </c>
      <c r="F690" s="364">
        <v>0</v>
      </c>
      <c r="G690" s="364">
        <v>1202</v>
      </c>
    </row>
    <row r="691" hidden="1" spans="1:7">
      <c r="A691" s="364">
        <v>33404200109</v>
      </c>
      <c r="B691" s="364">
        <v>0</v>
      </c>
      <c r="C691" s="364">
        <v>0</v>
      </c>
      <c r="D691" s="364">
        <v>0</v>
      </c>
      <c r="E691" s="364">
        <v>0</v>
      </c>
      <c r="F691" s="364">
        <v>0</v>
      </c>
      <c r="G691" s="364">
        <v>1471</v>
      </c>
    </row>
    <row r="692" hidden="1" spans="1:7">
      <c r="A692" s="364">
        <v>33404200108</v>
      </c>
      <c r="B692" s="364">
        <v>0</v>
      </c>
      <c r="C692" s="364">
        <v>0</v>
      </c>
      <c r="D692" s="364">
        <v>0</v>
      </c>
      <c r="E692" s="364">
        <v>0</v>
      </c>
      <c r="F692" s="364">
        <v>0</v>
      </c>
      <c r="G692" s="364">
        <v>426</v>
      </c>
    </row>
    <row r="693" hidden="1" spans="1:7">
      <c r="A693" s="364">
        <v>33404200107</v>
      </c>
      <c r="B693" s="364">
        <v>1</v>
      </c>
      <c r="C693" s="364">
        <v>1</v>
      </c>
      <c r="D693" s="364">
        <v>1</v>
      </c>
      <c r="E693" s="364">
        <v>0</v>
      </c>
      <c r="F693" s="364">
        <v>0</v>
      </c>
      <c r="G693" s="364">
        <v>827</v>
      </c>
    </row>
    <row r="694" hidden="1" spans="1:7">
      <c r="A694" s="364">
        <v>33404200106</v>
      </c>
      <c r="B694" s="364">
        <v>0</v>
      </c>
      <c r="C694" s="364">
        <v>0</v>
      </c>
      <c r="D694" s="364">
        <v>0</v>
      </c>
      <c r="E694" s="364">
        <v>0</v>
      </c>
      <c r="F694" s="364">
        <v>0</v>
      </c>
      <c r="G694" s="364">
        <v>567</v>
      </c>
    </row>
    <row r="695" hidden="1" spans="1:7">
      <c r="A695" s="364">
        <v>33404200105</v>
      </c>
      <c r="B695" s="364">
        <v>0</v>
      </c>
      <c r="C695" s="364">
        <v>0</v>
      </c>
      <c r="D695" s="364">
        <v>0</v>
      </c>
      <c r="E695" s="364">
        <v>0</v>
      </c>
      <c r="F695" s="364">
        <v>0</v>
      </c>
      <c r="G695" s="364">
        <v>1717</v>
      </c>
    </row>
    <row r="696" hidden="1" spans="1:7">
      <c r="A696" s="364">
        <v>33404200104</v>
      </c>
      <c r="B696" s="364">
        <v>0</v>
      </c>
      <c r="C696" s="364">
        <v>0</v>
      </c>
      <c r="D696" s="364">
        <v>0</v>
      </c>
      <c r="E696" s="364">
        <v>0</v>
      </c>
      <c r="F696" s="364">
        <v>0</v>
      </c>
      <c r="G696" s="364">
        <v>4096</v>
      </c>
    </row>
    <row r="697" hidden="1" spans="1:7">
      <c r="A697" s="364">
        <v>33404200103</v>
      </c>
      <c r="B697" s="364">
        <v>0</v>
      </c>
      <c r="C697" s="364">
        <v>0</v>
      </c>
      <c r="D697" s="364">
        <v>0</v>
      </c>
      <c r="E697" s="364">
        <v>0</v>
      </c>
      <c r="F697" s="364">
        <v>0</v>
      </c>
      <c r="G697" s="364">
        <v>414</v>
      </c>
    </row>
    <row r="698" hidden="1" spans="1:7">
      <c r="A698" s="364">
        <v>33404200102</v>
      </c>
      <c r="B698" s="364">
        <v>0</v>
      </c>
      <c r="C698" s="364">
        <v>0</v>
      </c>
      <c r="D698" s="364">
        <v>0</v>
      </c>
      <c r="E698" s="364">
        <v>0</v>
      </c>
      <c r="F698" s="364">
        <v>0</v>
      </c>
      <c r="G698" s="364">
        <v>1187</v>
      </c>
    </row>
    <row r="699" hidden="1" spans="1:7">
      <c r="A699" s="364">
        <v>33404100112</v>
      </c>
      <c r="B699" s="364">
        <v>3</v>
      </c>
      <c r="C699" s="364">
        <v>3</v>
      </c>
      <c r="D699" s="364">
        <v>1</v>
      </c>
      <c r="E699" s="364">
        <v>0</v>
      </c>
      <c r="F699" s="364">
        <v>0</v>
      </c>
      <c r="G699" s="364">
        <v>1873</v>
      </c>
    </row>
    <row r="700" hidden="1" spans="1:7">
      <c r="A700" s="364">
        <v>33404100110</v>
      </c>
      <c r="B700" s="364">
        <v>1</v>
      </c>
      <c r="C700" s="364">
        <v>1</v>
      </c>
      <c r="D700" s="364">
        <v>1</v>
      </c>
      <c r="E700" s="364">
        <v>0</v>
      </c>
      <c r="F700" s="364">
        <v>0</v>
      </c>
      <c r="G700" s="364">
        <v>1007</v>
      </c>
    </row>
    <row r="701" hidden="1" spans="1:7">
      <c r="A701" s="364">
        <v>33403300124</v>
      </c>
      <c r="B701" s="364">
        <v>0</v>
      </c>
      <c r="C701" s="364">
        <v>0</v>
      </c>
      <c r="D701" s="364">
        <v>0</v>
      </c>
      <c r="E701" s="364">
        <v>0</v>
      </c>
      <c r="F701" s="364">
        <v>0</v>
      </c>
      <c r="G701" s="364">
        <v>2128</v>
      </c>
    </row>
    <row r="702" hidden="1" spans="1:7">
      <c r="A702" s="364">
        <v>33404100108</v>
      </c>
      <c r="B702" s="364">
        <v>3</v>
      </c>
      <c r="C702" s="364">
        <v>3</v>
      </c>
      <c r="D702" s="364">
        <v>1</v>
      </c>
      <c r="E702" s="364">
        <v>0</v>
      </c>
      <c r="F702" s="364">
        <v>0</v>
      </c>
      <c r="G702" s="364">
        <v>2188</v>
      </c>
    </row>
    <row r="703" hidden="1" spans="1:7">
      <c r="A703" s="364">
        <v>33404100107</v>
      </c>
      <c r="B703" s="364">
        <v>6</v>
      </c>
      <c r="C703" s="364">
        <v>6</v>
      </c>
      <c r="D703" s="364">
        <v>1</v>
      </c>
      <c r="E703" s="364">
        <v>0</v>
      </c>
      <c r="F703" s="364">
        <v>0</v>
      </c>
      <c r="G703" s="364">
        <v>4345</v>
      </c>
    </row>
    <row r="704" hidden="1" spans="1:7">
      <c r="A704" s="364">
        <v>33404010302</v>
      </c>
      <c r="B704" s="364">
        <v>5</v>
      </c>
      <c r="C704" s="364">
        <v>5</v>
      </c>
      <c r="D704" s="364">
        <v>1</v>
      </c>
      <c r="E704" s="364">
        <v>0</v>
      </c>
      <c r="F704" s="364">
        <v>0</v>
      </c>
      <c r="G704" s="364">
        <v>1920</v>
      </c>
    </row>
    <row r="705" hidden="1" spans="1:7">
      <c r="A705" s="364">
        <v>33404010111</v>
      </c>
      <c r="B705" s="364">
        <v>0</v>
      </c>
      <c r="C705" s="364">
        <v>0</v>
      </c>
      <c r="D705" s="364">
        <v>0</v>
      </c>
      <c r="E705" s="364">
        <v>0</v>
      </c>
      <c r="F705" s="364">
        <v>0</v>
      </c>
      <c r="G705" s="364">
        <v>2887</v>
      </c>
    </row>
    <row r="706" hidden="1" spans="1:7">
      <c r="A706" s="364">
        <v>33404010110</v>
      </c>
      <c r="B706" s="364">
        <v>0</v>
      </c>
      <c r="C706" s="364">
        <v>0</v>
      </c>
      <c r="D706" s="364">
        <v>0</v>
      </c>
      <c r="E706" s="364">
        <v>0</v>
      </c>
      <c r="F706" s="364">
        <v>0</v>
      </c>
      <c r="G706" s="364">
        <v>874</v>
      </c>
    </row>
    <row r="707" hidden="1" spans="1:7">
      <c r="A707" s="364">
        <v>33404010109</v>
      </c>
      <c r="B707" s="364">
        <v>0</v>
      </c>
      <c r="C707" s="364">
        <v>0</v>
      </c>
      <c r="D707" s="364">
        <v>0</v>
      </c>
      <c r="E707" s="364">
        <v>0</v>
      </c>
      <c r="F707" s="364">
        <v>0</v>
      </c>
      <c r="G707" s="364">
        <v>7911</v>
      </c>
    </row>
    <row r="708" hidden="1" spans="1:7">
      <c r="A708" s="364">
        <v>33404010108</v>
      </c>
      <c r="B708" s="364">
        <v>0</v>
      </c>
      <c r="C708" s="364">
        <v>0</v>
      </c>
      <c r="D708" s="364">
        <v>0</v>
      </c>
      <c r="E708" s="364">
        <v>0</v>
      </c>
      <c r="F708" s="364">
        <v>0</v>
      </c>
      <c r="G708" s="364">
        <v>7030</v>
      </c>
    </row>
    <row r="709" hidden="1" spans="1:7">
      <c r="A709" s="364">
        <v>33404010105</v>
      </c>
      <c r="B709" s="364">
        <v>0</v>
      </c>
      <c r="C709" s="364">
        <v>0</v>
      </c>
      <c r="D709" s="364">
        <v>0</v>
      </c>
      <c r="E709" s="364">
        <v>0</v>
      </c>
      <c r="F709" s="364">
        <v>0</v>
      </c>
      <c r="G709" s="364">
        <v>10878</v>
      </c>
    </row>
    <row r="710" hidden="1" spans="1:7">
      <c r="A710" s="364">
        <v>33404010103</v>
      </c>
      <c r="B710" s="364">
        <v>5</v>
      </c>
      <c r="C710" s="364">
        <v>5</v>
      </c>
      <c r="D710" s="364">
        <v>1</v>
      </c>
      <c r="E710" s="364">
        <v>0</v>
      </c>
      <c r="F710" s="364">
        <v>0</v>
      </c>
      <c r="G710" s="364">
        <v>1507</v>
      </c>
    </row>
    <row r="711" hidden="1" spans="1:7">
      <c r="A711" s="364">
        <v>33403400123</v>
      </c>
      <c r="B711" s="364">
        <v>0</v>
      </c>
      <c r="C711" s="364">
        <v>0</v>
      </c>
      <c r="D711" s="364">
        <v>0</v>
      </c>
      <c r="E711" s="364">
        <v>0</v>
      </c>
      <c r="F711" s="364">
        <v>0</v>
      </c>
      <c r="G711" s="364">
        <v>1634</v>
      </c>
    </row>
    <row r="712" hidden="1" spans="1:7">
      <c r="A712" s="364">
        <v>33403400122</v>
      </c>
      <c r="B712" s="364">
        <v>0</v>
      </c>
      <c r="C712" s="364">
        <v>0</v>
      </c>
      <c r="D712" s="364">
        <v>0</v>
      </c>
      <c r="E712" s="364">
        <v>0</v>
      </c>
      <c r="F712" s="364">
        <v>0</v>
      </c>
      <c r="G712" s="364">
        <v>1190</v>
      </c>
    </row>
    <row r="713" hidden="1" spans="1:7">
      <c r="A713" s="364">
        <v>33403400121</v>
      </c>
      <c r="B713" s="364">
        <v>0</v>
      </c>
      <c r="C713" s="364">
        <v>0</v>
      </c>
      <c r="D713" s="364">
        <v>0</v>
      </c>
      <c r="E713" s="364">
        <v>0</v>
      </c>
      <c r="F713" s="364">
        <v>0</v>
      </c>
      <c r="G713" s="364">
        <v>1410</v>
      </c>
    </row>
    <row r="714" hidden="1" spans="1:7">
      <c r="A714" s="364">
        <v>33403400120</v>
      </c>
      <c r="B714" s="364">
        <v>9</v>
      </c>
      <c r="C714" s="364">
        <v>9</v>
      </c>
      <c r="D714" s="364">
        <v>1</v>
      </c>
      <c r="E714" s="364">
        <v>0</v>
      </c>
      <c r="F714" s="364">
        <v>0</v>
      </c>
      <c r="G714" s="364">
        <v>6305</v>
      </c>
    </row>
    <row r="715" hidden="1" spans="1:7">
      <c r="A715" s="364">
        <v>33403300126</v>
      </c>
      <c r="B715" s="364">
        <v>0</v>
      </c>
      <c r="C715" s="364">
        <v>0</v>
      </c>
      <c r="D715" s="364">
        <v>0</v>
      </c>
      <c r="E715" s="364">
        <v>0</v>
      </c>
      <c r="F715" s="364">
        <v>0</v>
      </c>
      <c r="G715" s="364">
        <v>1786</v>
      </c>
    </row>
    <row r="716" hidden="1" spans="1:7">
      <c r="A716" s="364">
        <v>33405400105</v>
      </c>
      <c r="B716" s="364">
        <v>0</v>
      </c>
      <c r="C716" s="364">
        <v>0</v>
      </c>
      <c r="D716" s="364">
        <v>0</v>
      </c>
      <c r="E716" s="364">
        <v>0</v>
      </c>
      <c r="F716" s="364">
        <v>0</v>
      </c>
      <c r="G716" s="364">
        <v>2944</v>
      </c>
    </row>
    <row r="717" hidden="1" spans="1:7">
      <c r="A717" s="364">
        <v>33405400107</v>
      </c>
      <c r="B717" s="364">
        <v>1</v>
      </c>
      <c r="C717" s="364">
        <v>1</v>
      </c>
      <c r="D717" s="364">
        <v>1</v>
      </c>
      <c r="E717" s="364">
        <v>0</v>
      </c>
      <c r="F717" s="364">
        <v>0</v>
      </c>
      <c r="G717" s="364">
        <v>3262</v>
      </c>
    </row>
    <row r="718" hidden="1" spans="1:7">
      <c r="A718" s="364">
        <v>33406600151</v>
      </c>
      <c r="B718" s="364">
        <v>1</v>
      </c>
      <c r="C718" s="364">
        <v>1</v>
      </c>
      <c r="D718" s="364">
        <v>1</v>
      </c>
      <c r="E718" s="364">
        <v>0</v>
      </c>
      <c r="F718" s="364">
        <v>0</v>
      </c>
      <c r="G718" s="364">
        <v>7321</v>
      </c>
    </row>
    <row r="719" hidden="1" spans="1:7">
      <c r="A719" s="364">
        <v>33406300143</v>
      </c>
      <c r="B719" s="364">
        <v>1</v>
      </c>
      <c r="C719" s="364">
        <v>1</v>
      </c>
      <c r="D719" s="364">
        <v>1</v>
      </c>
      <c r="E719" s="364">
        <v>0</v>
      </c>
      <c r="F719" s="364">
        <v>0</v>
      </c>
      <c r="G719" s="364">
        <v>1187</v>
      </c>
    </row>
    <row r="720" hidden="1" spans="1:7">
      <c r="A720" s="364">
        <v>33406200164</v>
      </c>
      <c r="B720" s="364">
        <v>0</v>
      </c>
      <c r="C720" s="364">
        <v>0</v>
      </c>
      <c r="D720" s="364">
        <v>0</v>
      </c>
      <c r="E720" s="364">
        <v>0</v>
      </c>
      <c r="F720" s="364">
        <v>0</v>
      </c>
      <c r="G720" s="364">
        <v>774</v>
      </c>
    </row>
    <row r="721" hidden="1" spans="1:7">
      <c r="A721" s="364">
        <v>33406200165</v>
      </c>
      <c r="B721" s="364">
        <v>0</v>
      </c>
      <c r="C721" s="364">
        <v>0</v>
      </c>
      <c r="D721" s="364">
        <v>0</v>
      </c>
      <c r="E721" s="364">
        <v>0</v>
      </c>
      <c r="F721" s="364">
        <v>0</v>
      </c>
      <c r="G721" s="364">
        <v>220</v>
      </c>
    </row>
    <row r="722" hidden="1" spans="1:7">
      <c r="A722" s="364">
        <v>33406300121</v>
      </c>
      <c r="B722" s="364">
        <v>18</v>
      </c>
      <c r="C722" s="364">
        <v>18</v>
      </c>
      <c r="D722" s="364">
        <v>1</v>
      </c>
      <c r="E722" s="364">
        <v>0</v>
      </c>
      <c r="F722" s="364">
        <v>0</v>
      </c>
      <c r="G722" s="364">
        <v>5608</v>
      </c>
    </row>
    <row r="723" hidden="1" spans="1:7">
      <c r="A723" s="364">
        <v>33406300130</v>
      </c>
      <c r="B723" s="364">
        <v>1</v>
      </c>
      <c r="C723" s="364">
        <v>1</v>
      </c>
      <c r="D723" s="364">
        <v>1</v>
      </c>
      <c r="E723" s="364">
        <v>0</v>
      </c>
      <c r="F723" s="364">
        <v>0</v>
      </c>
      <c r="G723" s="364">
        <v>1386</v>
      </c>
    </row>
    <row r="724" hidden="1" spans="1:7">
      <c r="A724" s="364">
        <v>33406300132</v>
      </c>
      <c r="B724" s="364">
        <v>0</v>
      </c>
      <c r="C724" s="364">
        <v>0</v>
      </c>
      <c r="D724" s="364">
        <v>0</v>
      </c>
      <c r="E724" s="364">
        <v>0</v>
      </c>
      <c r="F724" s="364">
        <v>0</v>
      </c>
      <c r="G724" s="364">
        <v>3591</v>
      </c>
    </row>
    <row r="725" hidden="1" spans="1:7">
      <c r="A725" s="364">
        <v>33406300141</v>
      </c>
      <c r="B725" s="364">
        <v>0</v>
      </c>
      <c r="C725" s="364">
        <v>0</v>
      </c>
      <c r="D725" s="364">
        <v>0</v>
      </c>
      <c r="E725" s="364">
        <v>0</v>
      </c>
      <c r="F725" s="364">
        <v>0</v>
      </c>
      <c r="G725" s="364">
        <v>1107</v>
      </c>
    </row>
    <row r="726" hidden="1" spans="1:7">
      <c r="A726" s="364">
        <v>33406300150</v>
      </c>
      <c r="B726" s="364">
        <v>0</v>
      </c>
      <c r="C726" s="364">
        <v>0</v>
      </c>
      <c r="D726" s="364">
        <v>0</v>
      </c>
      <c r="E726" s="364">
        <v>0</v>
      </c>
      <c r="F726" s="364">
        <v>0</v>
      </c>
      <c r="G726" s="364">
        <v>252</v>
      </c>
    </row>
    <row r="727" hidden="1" spans="1:7">
      <c r="A727" s="364">
        <v>33405400108</v>
      </c>
      <c r="B727" s="364">
        <v>1</v>
      </c>
      <c r="C727" s="364">
        <v>1</v>
      </c>
      <c r="D727" s="364">
        <v>1</v>
      </c>
      <c r="E727" s="364">
        <v>0</v>
      </c>
      <c r="F727" s="364">
        <v>0</v>
      </c>
      <c r="G727" s="364">
        <v>2522</v>
      </c>
    </row>
    <row r="728" hidden="1" spans="1:7">
      <c r="A728" s="364">
        <v>33406300151</v>
      </c>
      <c r="B728" s="364">
        <v>0</v>
      </c>
      <c r="C728" s="364">
        <v>0</v>
      </c>
      <c r="D728" s="364">
        <v>0</v>
      </c>
      <c r="E728" s="364">
        <v>0</v>
      </c>
      <c r="F728" s="364">
        <v>0</v>
      </c>
      <c r="G728" s="364">
        <v>3030</v>
      </c>
    </row>
    <row r="729" hidden="1" spans="1:7">
      <c r="A729" s="364">
        <v>33406300162</v>
      </c>
      <c r="B729" s="364">
        <v>4</v>
      </c>
      <c r="C729" s="364">
        <v>4</v>
      </c>
      <c r="D729" s="364">
        <v>1</v>
      </c>
      <c r="E729" s="364">
        <v>0</v>
      </c>
      <c r="F729" s="364">
        <v>0</v>
      </c>
      <c r="G729" s="364">
        <v>1905</v>
      </c>
    </row>
    <row r="730" hidden="1" spans="1:7">
      <c r="A730" s="364">
        <v>33406400132</v>
      </c>
      <c r="B730" s="364">
        <v>3</v>
      </c>
      <c r="C730" s="364">
        <v>3</v>
      </c>
      <c r="D730" s="364">
        <v>1</v>
      </c>
      <c r="E730" s="364">
        <v>0</v>
      </c>
      <c r="F730" s="364">
        <v>0</v>
      </c>
      <c r="G730" s="364">
        <v>2088</v>
      </c>
    </row>
    <row r="731" hidden="1" spans="1:7">
      <c r="A731" s="364">
        <v>33406400133</v>
      </c>
      <c r="B731" s="364">
        <v>2</v>
      </c>
      <c r="C731" s="364">
        <v>2</v>
      </c>
      <c r="D731" s="364">
        <v>1</v>
      </c>
      <c r="E731" s="364">
        <v>0</v>
      </c>
      <c r="F731" s="364">
        <v>0</v>
      </c>
      <c r="G731" s="364">
        <v>1830</v>
      </c>
    </row>
    <row r="732" hidden="1" spans="1:7">
      <c r="A732" s="364">
        <v>33406400134</v>
      </c>
      <c r="B732" s="364">
        <v>5</v>
      </c>
      <c r="C732" s="364">
        <v>5</v>
      </c>
      <c r="D732" s="364">
        <v>1</v>
      </c>
      <c r="E732" s="364">
        <v>0</v>
      </c>
      <c r="F732" s="364">
        <v>0</v>
      </c>
      <c r="G732" s="364">
        <v>1453</v>
      </c>
    </row>
    <row r="733" hidden="1" spans="1:7">
      <c r="A733" s="364">
        <v>33406400139</v>
      </c>
      <c r="B733" s="364">
        <v>1</v>
      </c>
      <c r="C733" s="364">
        <v>1</v>
      </c>
      <c r="D733" s="364">
        <v>1</v>
      </c>
      <c r="E733" s="364">
        <v>0</v>
      </c>
      <c r="F733" s="364">
        <v>0</v>
      </c>
      <c r="G733" s="364">
        <v>1696</v>
      </c>
    </row>
    <row r="734" hidden="1" spans="1:7">
      <c r="A734" s="364">
        <v>33406200163</v>
      </c>
      <c r="B734" s="364">
        <v>0</v>
      </c>
      <c r="C734" s="364">
        <v>0</v>
      </c>
      <c r="D734" s="364">
        <v>0</v>
      </c>
      <c r="E734" s="364">
        <v>0</v>
      </c>
      <c r="F734" s="364">
        <v>0</v>
      </c>
      <c r="G734" s="364">
        <v>512</v>
      </c>
    </row>
    <row r="735" hidden="1" spans="1:7">
      <c r="A735" s="364">
        <v>33406200162</v>
      </c>
      <c r="B735" s="364">
        <v>0</v>
      </c>
      <c r="C735" s="364">
        <v>0</v>
      </c>
      <c r="D735" s="364">
        <v>0</v>
      </c>
      <c r="E735" s="364">
        <v>0</v>
      </c>
      <c r="F735" s="364">
        <v>0</v>
      </c>
      <c r="G735" s="364">
        <v>1708</v>
      </c>
    </row>
    <row r="736" hidden="1" spans="1:7">
      <c r="A736" s="364">
        <v>33406200159</v>
      </c>
      <c r="B736" s="364">
        <v>1</v>
      </c>
      <c r="C736" s="364">
        <v>1</v>
      </c>
      <c r="D736" s="364">
        <v>1</v>
      </c>
      <c r="E736" s="364">
        <v>0</v>
      </c>
      <c r="F736" s="364">
        <v>0</v>
      </c>
      <c r="G736" s="364">
        <v>1456</v>
      </c>
    </row>
    <row r="737" hidden="1" spans="1:7">
      <c r="A737" s="364">
        <v>33406200158</v>
      </c>
      <c r="B737" s="364">
        <v>0</v>
      </c>
      <c r="C737" s="364">
        <v>0</v>
      </c>
      <c r="D737" s="364">
        <v>0</v>
      </c>
      <c r="E737" s="364">
        <v>0</v>
      </c>
      <c r="F737" s="364">
        <v>0</v>
      </c>
      <c r="G737" s="364">
        <v>826</v>
      </c>
    </row>
    <row r="738" hidden="1" spans="1:7">
      <c r="A738" s="364">
        <v>33406200157</v>
      </c>
      <c r="B738" s="364">
        <v>0</v>
      </c>
      <c r="C738" s="364">
        <v>0</v>
      </c>
      <c r="D738" s="364">
        <v>0</v>
      </c>
      <c r="E738" s="364">
        <v>0</v>
      </c>
      <c r="F738" s="364">
        <v>0</v>
      </c>
      <c r="G738" s="364">
        <v>1787</v>
      </c>
    </row>
    <row r="739" hidden="1" spans="1:7">
      <c r="A739" s="364">
        <v>33406200156</v>
      </c>
      <c r="B739" s="364">
        <v>0</v>
      </c>
      <c r="C739" s="364">
        <v>0</v>
      </c>
      <c r="D739" s="364">
        <v>0</v>
      </c>
      <c r="E739" s="364">
        <v>0</v>
      </c>
      <c r="F739" s="364">
        <v>0</v>
      </c>
      <c r="G739" s="364">
        <v>1354</v>
      </c>
    </row>
    <row r="740" hidden="1" spans="1:7">
      <c r="A740" s="364">
        <v>33406200155</v>
      </c>
      <c r="B740" s="364">
        <v>0</v>
      </c>
      <c r="C740" s="364">
        <v>0</v>
      </c>
      <c r="D740" s="364">
        <v>0</v>
      </c>
      <c r="E740" s="364">
        <v>0</v>
      </c>
      <c r="F740" s="364">
        <v>0</v>
      </c>
      <c r="G740" s="364">
        <v>1776</v>
      </c>
    </row>
    <row r="741" hidden="1" spans="1:7">
      <c r="A741" s="364">
        <v>33406200152</v>
      </c>
      <c r="B741" s="364">
        <v>0</v>
      </c>
      <c r="C741" s="364">
        <v>0</v>
      </c>
      <c r="D741" s="364">
        <v>0</v>
      </c>
      <c r="E741" s="364">
        <v>0</v>
      </c>
      <c r="F741" s="364">
        <v>0</v>
      </c>
      <c r="G741" s="364">
        <v>729</v>
      </c>
    </row>
    <row r="742" hidden="1" spans="1:7">
      <c r="A742" s="364">
        <v>33406200138</v>
      </c>
      <c r="B742" s="364">
        <v>2</v>
      </c>
      <c r="C742" s="364">
        <v>2</v>
      </c>
      <c r="D742" s="364">
        <v>1</v>
      </c>
      <c r="E742" s="364">
        <v>0</v>
      </c>
      <c r="F742" s="364">
        <v>0</v>
      </c>
      <c r="G742" s="364">
        <v>1985</v>
      </c>
    </row>
    <row r="743" hidden="1" spans="1:7">
      <c r="A743" s="364">
        <v>33406200137</v>
      </c>
      <c r="B743" s="364">
        <v>0</v>
      </c>
      <c r="C743" s="364">
        <v>0</v>
      </c>
      <c r="D743" s="364">
        <v>0</v>
      </c>
      <c r="E743" s="364">
        <v>0</v>
      </c>
      <c r="F743" s="364">
        <v>0</v>
      </c>
      <c r="G743" s="364">
        <v>182</v>
      </c>
    </row>
    <row r="744" hidden="1" spans="1:7">
      <c r="A744" s="364">
        <v>33406200136</v>
      </c>
      <c r="B744" s="364">
        <v>0</v>
      </c>
      <c r="C744" s="364">
        <v>0</v>
      </c>
      <c r="D744" s="364">
        <v>0</v>
      </c>
      <c r="E744" s="364">
        <v>0</v>
      </c>
      <c r="F744" s="364">
        <v>0</v>
      </c>
      <c r="G744" s="364">
        <v>306</v>
      </c>
    </row>
    <row r="745" hidden="1" spans="1:7">
      <c r="A745" s="364">
        <v>33406200135</v>
      </c>
      <c r="B745" s="364">
        <v>1</v>
      </c>
      <c r="C745" s="364">
        <v>1</v>
      </c>
      <c r="D745" s="364">
        <v>1</v>
      </c>
      <c r="E745" s="364">
        <v>0</v>
      </c>
      <c r="F745" s="364">
        <v>0</v>
      </c>
      <c r="G745" s="364">
        <v>885</v>
      </c>
    </row>
    <row r="746" hidden="1" spans="1:7">
      <c r="A746" s="364">
        <v>33406200133</v>
      </c>
      <c r="B746" s="364">
        <v>20</v>
      </c>
      <c r="C746" s="364">
        <v>20</v>
      </c>
      <c r="D746" s="364">
        <v>1</v>
      </c>
      <c r="E746" s="364">
        <v>0</v>
      </c>
      <c r="F746" s="364">
        <v>0</v>
      </c>
      <c r="G746" s="364">
        <v>11006</v>
      </c>
    </row>
    <row r="747" hidden="1" spans="1:7">
      <c r="A747" s="364">
        <v>33406200132</v>
      </c>
      <c r="B747" s="364">
        <v>2</v>
      </c>
      <c r="C747" s="364">
        <v>2</v>
      </c>
      <c r="D747" s="364">
        <v>1</v>
      </c>
      <c r="E747" s="364">
        <v>0</v>
      </c>
      <c r="F747" s="364">
        <v>0</v>
      </c>
      <c r="G747" s="364">
        <v>359</v>
      </c>
    </row>
    <row r="748" hidden="1" spans="1:7">
      <c r="A748" s="364">
        <v>33406200131</v>
      </c>
      <c r="B748" s="364">
        <v>19</v>
      </c>
      <c r="C748" s="364">
        <v>19</v>
      </c>
      <c r="D748" s="364">
        <v>1</v>
      </c>
      <c r="E748" s="364">
        <v>0</v>
      </c>
      <c r="F748" s="364">
        <v>0</v>
      </c>
      <c r="G748" s="364">
        <v>5397</v>
      </c>
    </row>
    <row r="749" hidden="1" spans="1:7">
      <c r="A749" s="364">
        <v>33406100130</v>
      </c>
      <c r="B749" s="364">
        <v>1</v>
      </c>
      <c r="C749" s="364">
        <v>1</v>
      </c>
      <c r="D749" s="364">
        <v>1</v>
      </c>
      <c r="E749" s="364">
        <v>0</v>
      </c>
      <c r="F749" s="364">
        <v>0</v>
      </c>
      <c r="G749" s="364">
        <v>35</v>
      </c>
    </row>
    <row r="750" hidden="1" spans="1:7">
      <c r="A750" s="364">
        <v>33406100128</v>
      </c>
      <c r="B750" s="364">
        <v>0</v>
      </c>
      <c r="C750" s="364">
        <v>0</v>
      </c>
      <c r="D750" s="364">
        <v>0</v>
      </c>
      <c r="E750" s="364">
        <v>0</v>
      </c>
      <c r="F750" s="364">
        <v>0</v>
      </c>
      <c r="G750" s="364">
        <v>2821</v>
      </c>
    </row>
    <row r="751" hidden="1" spans="1:7">
      <c r="A751" s="364">
        <v>33406400140</v>
      </c>
      <c r="B751" s="364">
        <v>0</v>
      </c>
      <c r="C751" s="364">
        <v>0</v>
      </c>
      <c r="D751" s="364">
        <v>0</v>
      </c>
      <c r="E751" s="364">
        <v>0</v>
      </c>
      <c r="F751" s="364">
        <v>0</v>
      </c>
      <c r="G751" s="364">
        <v>584</v>
      </c>
    </row>
    <row r="752" hidden="1" spans="1:7">
      <c r="A752" s="364">
        <v>33406400143</v>
      </c>
      <c r="B752" s="364">
        <v>0</v>
      </c>
      <c r="C752" s="364">
        <v>0</v>
      </c>
      <c r="D752" s="364">
        <v>0</v>
      </c>
      <c r="E752" s="364">
        <v>0</v>
      </c>
      <c r="F752" s="364">
        <v>0</v>
      </c>
      <c r="G752" s="364">
        <v>231</v>
      </c>
    </row>
    <row r="753" hidden="1" spans="1:7">
      <c r="A753" s="364">
        <v>33406500132</v>
      </c>
      <c r="B753" s="364">
        <v>5</v>
      </c>
      <c r="C753" s="364">
        <v>5</v>
      </c>
      <c r="D753" s="364">
        <v>1</v>
      </c>
      <c r="E753" s="364">
        <v>0</v>
      </c>
      <c r="F753" s="364">
        <v>0</v>
      </c>
      <c r="G753" s="364">
        <v>3479</v>
      </c>
    </row>
    <row r="754" hidden="1" spans="1:7">
      <c r="A754" s="364">
        <v>33406500158</v>
      </c>
      <c r="B754" s="364">
        <v>2</v>
      </c>
      <c r="C754" s="364">
        <v>2</v>
      </c>
      <c r="D754" s="364">
        <v>1</v>
      </c>
      <c r="E754" s="364">
        <v>0</v>
      </c>
      <c r="F754" s="364">
        <v>0</v>
      </c>
      <c r="G754" s="364">
        <v>547</v>
      </c>
    </row>
    <row r="755" hidden="1" spans="1:7">
      <c r="A755" s="364">
        <v>33406600131</v>
      </c>
      <c r="B755" s="364">
        <v>0</v>
      </c>
      <c r="C755" s="364">
        <v>0</v>
      </c>
      <c r="D755" s="364">
        <v>0</v>
      </c>
      <c r="E755" s="364">
        <v>0</v>
      </c>
      <c r="F755" s="364">
        <v>0</v>
      </c>
      <c r="G755" s="364">
        <v>8597</v>
      </c>
    </row>
    <row r="756" hidden="1" spans="1:7">
      <c r="A756" s="364">
        <v>33406600121</v>
      </c>
      <c r="B756" s="364">
        <v>0</v>
      </c>
      <c r="C756" s="364">
        <v>0</v>
      </c>
      <c r="D756" s="364">
        <v>0</v>
      </c>
      <c r="E756" s="364">
        <v>0</v>
      </c>
      <c r="F756" s="364">
        <v>0</v>
      </c>
      <c r="G756" s="364">
        <v>2893</v>
      </c>
    </row>
    <row r="757" hidden="1" spans="1:7">
      <c r="A757" s="364">
        <v>33406600120</v>
      </c>
      <c r="B757" s="364">
        <v>6</v>
      </c>
      <c r="C757" s="364">
        <v>6</v>
      </c>
      <c r="D757" s="364">
        <v>1</v>
      </c>
      <c r="E757" s="364">
        <v>0</v>
      </c>
      <c r="F757" s="364">
        <v>0</v>
      </c>
      <c r="G757" s="364">
        <v>577</v>
      </c>
    </row>
    <row r="758" hidden="1" spans="1:7">
      <c r="A758" s="364">
        <v>33406600111</v>
      </c>
      <c r="B758" s="364">
        <v>0</v>
      </c>
      <c r="C758" s="364">
        <v>0</v>
      </c>
      <c r="D758" s="364">
        <v>0</v>
      </c>
      <c r="E758" s="364">
        <v>0</v>
      </c>
      <c r="F758" s="364">
        <v>0</v>
      </c>
      <c r="G758" s="364">
        <v>8318</v>
      </c>
    </row>
    <row r="759" hidden="1" spans="1:7">
      <c r="A759" s="364">
        <v>33406600110</v>
      </c>
      <c r="B759" s="364">
        <v>5</v>
      </c>
      <c r="C759" s="364">
        <v>5</v>
      </c>
      <c r="D759" s="364">
        <v>1</v>
      </c>
      <c r="E759" s="364">
        <v>0</v>
      </c>
      <c r="F759" s="364">
        <v>0</v>
      </c>
      <c r="G759" s="364">
        <v>10180</v>
      </c>
    </row>
    <row r="760" hidden="1" spans="1:7">
      <c r="A760" s="364">
        <v>33406600108</v>
      </c>
      <c r="B760" s="364">
        <v>1</v>
      </c>
      <c r="C760" s="364">
        <v>1</v>
      </c>
      <c r="D760" s="364">
        <v>1</v>
      </c>
      <c r="E760" s="364">
        <v>0</v>
      </c>
      <c r="F760" s="364">
        <v>0</v>
      </c>
      <c r="G760" s="364">
        <v>2618</v>
      </c>
    </row>
    <row r="761" hidden="1" spans="1:7">
      <c r="A761" s="364">
        <v>33406600107</v>
      </c>
      <c r="B761" s="364">
        <v>0</v>
      </c>
      <c r="C761" s="364">
        <v>0</v>
      </c>
      <c r="D761" s="364">
        <v>0</v>
      </c>
      <c r="E761" s="364">
        <v>0</v>
      </c>
      <c r="F761" s="364">
        <v>0</v>
      </c>
      <c r="G761" s="364">
        <v>204</v>
      </c>
    </row>
    <row r="762" hidden="1" spans="1:7">
      <c r="A762" s="364">
        <v>33406500165</v>
      </c>
      <c r="B762" s="364">
        <v>0</v>
      </c>
      <c r="C762" s="364">
        <v>0</v>
      </c>
      <c r="D762" s="364">
        <v>0</v>
      </c>
      <c r="E762" s="364">
        <v>0</v>
      </c>
      <c r="F762" s="364">
        <v>0</v>
      </c>
      <c r="G762" s="364">
        <v>363</v>
      </c>
    </row>
    <row r="763" hidden="1" spans="1:7">
      <c r="A763" s="364">
        <v>33406500164</v>
      </c>
      <c r="B763" s="364">
        <v>0</v>
      </c>
      <c r="C763" s="364">
        <v>0</v>
      </c>
      <c r="D763" s="364">
        <v>0</v>
      </c>
      <c r="E763" s="364">
        <v>0</v>
      </c>
      <c r="F763" s="364">
        <v>0</v>
      </c>
      <c r="G763" s="364">
        <v>1496</v>
      </c>
    </row>
    <row r="764" hidden="1" spans="1:7">
      <c r="A764" s="364">
        <v>33406500163</v>
      </c>
      <c r="B764" s="364">
        <v>12</v>
      </c>
      <c r="C764" s="364">
        <v>12</v>
      </c>
      <c r="D764" s="364">
        <v>1</v>
      </c>
      <c r="E764" s="364">
        <v>0</v>
      </c>
      <c r="F764" s="364">
        <v>0</v>
      </c>
      <c r="G764" s="364">
        <v>1615</v>
      </c>
    </row>
    <row r="765" hidden="1" spans="1:7">
      <c r="A765" s="364">
        <v>33406500162</v>
      </c>
      <c r="B765" s="364">
        <v>0</v>
      </c>
      <c r="C765" s="364">
        <v>0</v>
      </c>
      <c r="D765" s="364">
        <v>0</v>
      </c>
      <c r="E765" s="364">
        <v>0</v>
      </c>
      <c r="F765" s="364">
        <v>0</v>
      </c>
      <c r="G765" s="364">
        <v>1244</v>
      </c>
    </row>
    <row r="766" hidden="1" spans="1:7">
      <c r="A766" s="364">
        <v>33406500161</v>
      </c>
      <c r="B766" s="364">
        <v>0</v>
      </c>
      <c r="C766" s="364">
        <v>0</v>
      </c>
      <c r="D766" s="364">
        <v>0</v>
      </c>
      <c r="E766" s="364">
        <v>0</v>
      </c>
      <c r="F766" s="364">
        <v>0</v>
      </c>
      <c r="G766" s="364">
        <v>307</v>
      </c>
    </row>
    <row r="767" hidden="1" spans="1:7">
      <c r="A767" s="364">
        <v>33406500160</v>
      </c>
      <c r="B767" s="364">
        <v>0</v>
      </c>
      <c r="C767" s="364">
        <v>0</v>
      </c>
      <c r="D767" s="364">
        <v>0</v>
      </c>
      <c r="E767" s="364">
        <v>0</v>
      </c>
      <c r="F767" s="364">
        <v>0</v>
      </c>
      <c r="G767" s="364">
        <v>579</v>
      </c>
    </row>
    <row r="768" hidden="1" spans="1:7">
      <c r="A768" s="364">
        <v>33406500159</v>
      </c>
      <c r="B768" s="364">
        <v>0</v>
      </c>
      <c r="C768" s="364">
        <v>0</v>
      </c>
      <c r="D768" s="364">
        <v>0</v>
      </c>
      <c r="E768" s="364">
        <v>0</v>
      </c>
      <c r="F768" s="364">
        <v>0</v>
      </c>
      <c r="G768" s="364">
        <v>376</v>
      </c>
    </row>
    <row r="769" hidden="1" spans="1:7">
      <c r="A769" s="364">
        <v>33406500157</v>
      </c>
      <c r="B769" s="364">
        <v>1</v>
      </c>
      <c r="C769" s="364">
        <v>1</v>
      </c>
      <c r="D769" s="364">
        <v>1</v>
      </c>
      <c r="E769" s="364">
        <v>0</v>
      </c>
      <c r="F769" s="364">
        <v>0</v>
      </c>
      <c r="G769" s="364">
        <v>1210</v>
      </c>
    </row>
    <row r="770" hidden="1" spans="1:7">
      <c r="A770" s="364">
        <v>33406500133</v>
      </c>
      <c r="B770" s="364">
        <v>4</v>
      </c>
      <c r="C770" s="364">
        <v>4</v>
      </c>
      <c r="D770" s="364">
        <v>1</v>
      </c>
      <c r="E770" s="364">
        <v>0</v>
      </c>
      <c r="F770" s="364">
        <v>0</v>
      </c>
      <c r="G770" s="364">
        <v>1397</v>
      </c>
    </row>
    <row r="771" hidden="1" spans="1:7">
      <c r="A771" s="364">
        <v>33406500155</v>
      </c>
      <c r="B771" s="364">
        <v>1</v>
      </c>
      <c r="C771" s="364">
        <v>1</v>
      </c>
      <c r="D771" s="364">
        <v>1</v>
      </c>
      <c r="E771" s="364">
        <v>0</v>
      </c>
      <c r="F771" s="364">
        <v>0</v>
      </c>
      <c r="G771" s="364">
        <v>627</v>
      </c>
    </row>
    <row r="772" hidden="1" spans="1:7">
      <c r="A772" s="364">
        <v>33406500154</v>
      </c>
      <c r="B772" s="364">
        <v>0</v>
      </c>
      <c r="C772" s="364">
        <v>0</v>
      </c>
      <c r="D772" s="364">
        <v>0</v>
      </c>
      <c r="E772" s="364">
        <v>0</v>
      </c>
      <c r="F772" s="364">
        <v>0</v>
      </c>
      <c r="G772" s="364">
        <v>1089</v>
      </c>
    </row>
    <row r="773" hidden="1" spans="1:7">
      <c r="A773" s="364">
        <v>33406500152</v>
      </c>
      <c r="B773" s="364">
        <v>3</v>
      </c>
      <c r="C773" s="364">
        <v>3</v>
      </c>
      <c r="D773" s="364">
        <v>1</v>
      </c>
      <c r="E773" s="364">
        <v>0</v>
      </c>
      <c r="F773" s="364">
        <v>0</v>
      </c>
      <c r="G773" s="364">
        <v>1635</v>
      </c>
    </row>
    <row r="774" hidden="1" spans="1:7">
      <c r="A774" s="364">
        <v>33406500151</v>
      </c>
      <c r="B774" s="364">
        <v>0</v>
      </c>
      <c r="C774" s="364">
        <v>0</v>
      </c>
      <c r="D774" s="364">
        <v>0</v>
      </c>
      <c r="E774" s="364">
        <v>0</v>
      </c>
      <c r="F774" s="364">
        <v>0</v>
      </c>
      <c r="G774" s="364">
        <v>803</v>
      </c>
    </row>
    <row r="775" hidden="1" spans="1:7">
      <c r="A775" s="364">
        <v>33406500150</v>
      </c>
      <c r="B775" s="364">
        <v>0</v>
      </c>
      <c r="C775" s="364">
        <v>0</v>
      </c>
      <c r="D775" s="364">
        <v>0</v>
      </c>
      <c r="E775" s="364">
        <v>0</v>
      </c>
      <c r="F775" s="364">
        <v>0</v>
      </c>
      <c r="G775" s="364">
        <v>1177</v>
      </c>
    </row>
    <row r="776" hidden="1" spans="1:7">
      <c r="A776" s="364">
        <v>33406500149</v>
      </c>
      <c r="B776" s="364">
        <v>0</v>
      </c>
      <c r="C776" s="364">
        <v>0</v>
      </c>
      <c r="D776" s="364">
        <v>0</v>
      </c>
      <c r="E776" s="364">
        <v>0</v>
      </c>
      <c r="F776" s="364">
        <v>0</v>
      </c>
      <c r="G776" s="364">
        <v>1464</v>
      </c>
    </row>
    <row r="777" hidden="1" spans="1:7">
      <c r="A777" s="364">
        <v>33406500148</v>
      </c>
      <c r="B777" s="364">
        <v>3</v>
      </c>
      <c r="C777" s="364">
        <v>3</v>
      </c>
      <c r="D777" s="364">
        <v>1</v>
      </c>
      <c r="E777" s="364">
        <v>0</v>
      </c>
      <c r="F777" s="364">
        <v>0</v>
      </c>
      <c r="G777" s="364">
        <v>1463</v>
      </c>
    </row>
    <row r="778" hidden="1" spans="1:7">
      <c r="A778" s="364">
        <v>33406500147</v>
      </c>
      <c r="B778" s="364">
        <v>0</v>
      </c>
      <c r="C778" s="364">
        <v>0</v>
      </c>
      <c r="D778" s="364">
        <v>0</v>
      </c>
      <c r="E778" s="364">
        <v>0</v>
      </c>
      <c r="F778" s="364">
        <v>0</v>
      </c>
      <c r="G778" s="364">
        <v>1165</v>
      </c>
    </row>
    <row r="779" hidden="1" spans="1:7">
      <c r="A779" s="364">
        <v>33406500145</v>
      </c>
      <c r="B779" s="364">
        <v>1</v>
      </c>
      <c r="C779" s="364">
        <v>1</v>
      </c>
      <c r="D779" s="364">
        <v>1</v>
      </c>
      <c r="E779" s="364">
        <v>0</v>
      </c>
      <c r="F779" s="364">
        <v>0</v>
      </c>
      <c r="G779" s="364">
        <v>3711</v>
      </c>
    </row>
    <row r="780" hidden="1" spans="1:7">
      <c r="A780" s="364">
        <v>33406500144</v>
      </c>
      <c r="B780" s="364">
        <v>0</v>
      </c>
      <c r="C780" s="364">
        <v>0</v>
      </c>
      <c r="D780" s="364">
        <v>0</v>
      </c>
      <c r="E780" s="364">
        <v>0</v>
      </c>
      <c r="F780" s="364">
        <v>0</v>
      </c>
      <c r="G780" s="364">
        <v>899</v>
      </c>
    </row>
    <row r="781" hidden="1" spans="1:7">
      <c r="A781" s="364">
        <v>33406500143</v>
      </c>
      <c r="B781" s="364">
        <v>2</v>
      </c>
      <c r="C781" s="364">
        <v>2</v>
      </c>
      <c r="D781" s="364">
        <v>1</v>
      </c>
      <c r="E781" s="364">
        <v>0</v>
      </c>
      <c r="F781" s="364">
        <v>0</v>
      </c>
      <c r="G781" s="364">
        <v>499</v>
      </c>
    </row>
    <row r="782" hidden="1" spans="1:7">
      <c r="A782" s="364">
        <v>33406500142</v>
      </c>
      <c r="B782" s="364">
        <v>0</v>
      </c>
      <c r="C782" s="364">
        <v>0</v>
      </c>
      <c r="D782" s="364">
        <v>0</v>
      </c>
      <c r="E782" s="364">
        <v>0</v>
      </c>
      <c r="F782" s="364">
        <v>0</v>
      </c>
      <c r="G782" s="364">
        <v>647</v>
      </c>
    </row>
    <row r="783" hidden="1" spans="1:7">
      <c r="A783" s="364">
        <v>33406500141</v>
      </c>
      <c r="B783" s="364">
        <v>1</v>
      </c>
      <c r="C783" s="364">
        <v>1</v>
      </c>
      <c r="D783" s="364">
        <v>1</v>
      </c>
      <c r="E783" s="364">
        <v>0</v>
      </c>
      <c r="F783" s="364">
        <v>0</v>
      </c>
      <c r="G783" s="364">
        <v>953</v>
      </c>
    </row>
    <row r="784" hidden="1" spans="1:7">
      <c r="A784" s="364">
        <v>33406500139</v>
      </c>
      <c r="B784" s="364">
        <v>0</v>
      </c>
      <c r="C784" s="364">
        <v>0</v>
      </c>
      <c r="D784" s="364">
        <v>0</v>
      </c>
      <c r="E784" s="364">
        <v>0</v>
      </c>
      <c r="F784" s="364">
        <v>0</v>
      </c>
      <c r="G784" s="364">
        <v>363</v>
      </c>
    </row>
    <row r="785" hidden="1" spans="1:7">
      <c r="A785" s="364">
        <v>33406100127</v>
      </c>
      <c r="B785" s="364">
        <v>7</v>
      </c>
      <c r="C785" s="364">
        <v>7</v>
      </c>
      <c r="D785" s="364">
        <v>1</v>
      </c>
      <c r="E785" s="364">
        <v>0</v>
      </c>
      <c r="F785" s="364">
        <v>0</v>
      </c>
      <c r="G785" s="364">
        <v>1940</v>
      </c>
    </row>
    <row r="786" hidden="1" spans="1:7">
      <c r="A786" s="364">
        <v>33406100125</v>
      </c>
      <c r="B786" s="364">
        <v>1</v>
      </c>
      <c r="C786" s="364">
        <v>1</v>
      </c>
      <c r="D786" s="364">
        <v>1</v>
      </c>
      <c r="E786" s="364">
        <v>0</v>
      </c>
      <c r="F786" s="364">
        <v>0</v>
      </c>
      <c r="G786" s="364">
        <v>1909</v>
      </c>
    </row>
    <row r="787" hidden="1" spans="1:7">
      <c r="A787" s="364">
        <v>33406100123</v>
      </c>
      <c r="B787" s="364">
        <v>12</v>
      </c>
      <c r="C787" s="364">
        <v>12</v>
      </c>
      <c r="D787" s="364">
        <v>1</v>
      </c>
      <c r="E787" s="364">
        <v>0</v>
      </c>
      <c r="F787" s="364">
        <v>0</v>
      </c>
      <c r="G787" s="364">
        <v>5093</v>
      </c>
    </row>
    <row r="788" hidden="1" spans="1:7">
      <c r="A788" s="364">
        <v>33405500108</v>
      </c>
      <c r="B788" s="364">
        <v>1</v>
      </c>
      <c r="C788" s="364">
        <v>1</v>
      </c>
      <c r="D788" s="364">
        <v>1</v>
      </c>
      <c r="E788" s="364">
        <v>0</v>
      </c>
      <c r="F788" s="364">
        <v>0</v>
      </c>
      <c r="G788" s="364">
        <v>3915</v>
      </c>
    </row>
    <row r="789" hidden="1" spans="1:7">
      <c r="A789" s="364">
        <v>33405600130</v>
      </c>
      <c r="B789" s="364">
        <v>0</v>
      </c>
      <c r="C789" s="364">
        <v>0</v>
      </c>
      <c r="D789" s="364">
        <v>0</v>
      </c>
      <c r="E789" s="364">
        <v>0</v>
      </c>
      <c r="F789" s="364">
        <v>0</v>
      </c>
      <c r="G789" s="364">
        <v>666</v>
      </c>
    </row>
    <row r="790" hidden="1" spans="1:7">
      <c r="A790" s="364">
        <v>33405600121</v>
      </c>
      <c r="B790" s="364">
        <v>1</v>
      </c>
      <c r="C790" s="364">
        <v>1</v>
      </c>
      <c r="D790" s="364">
        <v>1</v>
      </c>
      <c r="E790" s="364">
        <v>0</v>
      </c>
      <c r="F790" s="364">
        <v>0</v>
      </c>
      <c r="G790" s="364">
        <v>1545</v>
      </c>
    </row>
    <row r="791" hidden="1" spans="1:7">
      <c r="A791" s="364">
        <v>33405600111</v>
      </c>
      <c r="B791" s="364">
        <v>14</v>
      </c>
      <c r="C791" s="364">
        <v>14</v>
      </c>
      <c r="D791" s="364">
        <v>1</v>
      </c>
      <c r="E791" s="364">
        <v>0</v>
      </c>
      <c r="F791" s="364">
        <v>0</v>
      </c>
      <c r="G791" s="364">
        <v>8950</v>
      </c>
    </row>
    <row r="792" hidden="1" spans="1:7">
      <c r="A792" s="364">
        <v>33405500131</v>
      </c>
      <c r="B792" s="364">
        <v>0</v>
      </c>
      <c r="C792" s="364">
        <v>0</v>
      </c>
      <c r="D792" s="364">
        <v>0</v>
      </c>
      <c r="E792" s="364">
        <v>0</v>
      </c>
      <c r="F792" s="364">
        <v>0</v>
      </c>
      <c r="G792" s="364">
        <v>190</v>
      </c>
    </row>
    <row r="793" hidden="1" spans="1:7">
      <c r="A793" s="364">
        <v>33405500130</v>
      </c>
      <c r="B793" s="364">
        <v>0</v>
      </c>
      <c r="C793" s="364">
        <v>0</v>
      </c>
      <c r="D793" s="364">
        <v>0</v>
      </c>
      <c r="E793" s="364">
        <v>0</v>
      </c>
      <c r="F793" s="364">
        <v>0</v>
      </c>
      <c r="G793" s="364">
        <v>228</v>
      </c>
    </row>
    <row r="794" hidden="1" spans="1:7">
      <c r="A794" s="364">
        <v>33405500122</v>
      </c>
      <c r="B794" s="364">
        <v>1</v>
      </c>
      <c r="C794" s="364">
        <v>1</v>
      </c>
      <c r="D794" s="364">
        <v>1</v>
      </c>
      <c r="E794" s="364">
        <v>0</v>
      </c>
      <c r="F794" s="364">
        <v>0</v>
      </c>
      <c r="G794" s="364">
        <v>223</v>
      </c>
    </row>
    <row r="795" hidden="1" spans="1:7">
      <c r="A795" s="364">
        <v>33405500119</v>
      </c>
      <c r="B795" s="364">
        <v>0</v>
      </c>
      <c r="C795" s="364">
        <v>0</v>
      </c>
      <c r="D795" s="364">
        <v>0</v>
      </c>
      <c r="E795" s="364">
        <v>0</v>
      </c>
      <c r="F795" s="364">
        <v>0</v>
      </c>
      <c r="G795" s="364">
        <v>1186</v>
      </c>
    </row>
    <row r="796" hidden="1" spans="1:7">
      <c r="A796" s="364">
        <v>33405500118</v>
      </c>
      <c r="B796" s="364">
        <v>1</v>
      </c>
      <c r="C796" s="364">
        <v>1</v>
      </c>
      <c r="D796" s="364">
        <v>1</v>
      </c>
      <c r="E796" s="364">
        <v>0</v>
      </c>
      <c r="F796" s="364">
        <v>0</v>
      </c>
      <c r="G796" s="364">
        <v>1694</v>
      </c>
    </row>
    <row r="797" hidden="1" spans="1:7">
      <c r="A797" s="364">
        <v>33405500117</v>
      </c>
      <c r="B797" s="364">
        <v>0</v>
      </c>
      <c r="C797" s="364">
        <v>0</v>
      </c>
      <c r="D797" s="364">
        <v>0</v>
      </c>
      <c r="E797" s="364">
        <v>0</v>
      </c>
      <c r="F797" s="364">
        <v>0</v>
      </c>
      <c r="G797" s="364">
        <v>631</v>
      </c>
    </row>
    <row r="798" hidden="1" spans="1:7">
      <c r="A798" s="364">
        <v>33405500116</v>
      </c>
      <c r="B798" s="364">
        <v>1</v>
      </c>
      <c r="C798" s="364">
        <v>1</v>
      </c>
      <c r="D798" s="364">
        <v>1</v>
      </c>
      <c r="E798" s="364">
        <v>0</v>
      </c>
      <c r="F798" s="364">
        <v>0</v>
      </c>
      <c r="G798" s="364">
        <v>1754</v>
      </c>
    </row>
    <row r="799" hidden="1" spans="1:7">
      <c r="A799" s="364">
        <v>33405500113</v>
      </c>
      <c r="B799" s="364">
        <v>1</v>
      </c>
      <c r="C799" s="364">
        <v>1</v>
      </c>
      <c r="D799" s="364">
        <v>1</v>
      </c>
      <c r="E799" s="364">
        <v>0</v>
      </c>
      <c r="F799" s="364">
        <v>0</v>
      </c>
      <c r="G799" s="364">
        <v>1044</v>
      </c>
    </row>
    <row r="800" hidden="1" spans="1:7">
      <c r="A800" s="364">
        <v>33405500112</v>
      </c>
      <c r="B800" s="364">
        <v>0</v>
      </c>
      <c r="C800" s="364">
        <v>0</v>
      </c>
      <c r="D800" s="364">
        <v>0</v>
      </c>
      <c r="E800" s="364">
        <v>0</v>
      </c>
      <c r="F800" s="364">
        <v>0</v>
      </c>
      <c r="G800" s="364">
        <v>1223</v>
      </c>
    </row>
    <row r="801" hidden="1" spans="1:7">
      <c r="A801" s="364">
        <v>33405500110</v>
      </c>
      <c r="B801" s="364">
        <v>0</v>
      </c>
      <c r="C801" s="364">
        <v>0</v>
      </c>
      <c r="D801" s="364">
        <v>0</v>
      </c>
      <c r="E801" s="364">
        <v>0</v>
      </c>
      <c r="F801" s="364">
        <v>0</v>
      </c>
      <c r="G801" s="364">
        <v>2840</v>
      </c>
    </row>
    <row r="802" hidden="1" spans="1:7">
      <c r="A802" s="364">
        <v>33405500109</v>
      </c>
      <c r="B802" s="364">
        <v>15</v>
      </c>
      <c r="C802" s="364">
        <v>15</v>
      </c>
      <c r="D802" s="364">
        <v>1</v>
      </c>
      <c r="E802" s="364">
        <v>0</v>
      </c>
      <c r="F802" s="364">
        <v>0</v>
      </c>
      <c r="G802" s="364">
        <v>14208</v>
      </c>
    </row>
    <row r="803" hidden="1" spans="1:7">
      <c r="A803" s="364">
        <v>33405500107</v>
      </c>
      <c r="B803" s="364">
        <v>1</v>
      </c>
      <c r="C803" s="364">
        <v>1</v>
      </c>
      <c r="D803" s="364">
        <v>1</v>
      </c>
      <c r="E803" s="364">
        <v>0</v>
      </c>
      <c r="F803" s="364">
        <v>0</v>
      </c>
      <c r="G803" s="364">
        <v>2612</v>
      </c>
    </row>
    <row r="804" hidden="1" spans="1:7">
      <c r="A804" s="364">
        <v>33405600132</v>
      </c>
      <c r="B804" s="364">
        <v>1</v>
      </c>
      <c r="C804" s="364">
        <v>1</v>
      </c>
      <c r="D804" s="364">
        <v>1</v>
      </c>
      <c r="E804" s="364">
        <v>0</v>
      </c>
      <c r="F804" s="364">
        <v>0</v>
      </c>
      <c r="G804" s="364">
        <v>865</v>
      </c>
    </row>
    <row r="805" hidden="1" spans="1:7">
      <c r="A805" s="364">
        <v>33405500106</v>
      </c>
      <c r="B805" s="364">
        <v>0</v>
      </c>
      <c r="C805" s="364">
        <v>0</v>
      </c>
      <c r="D805" s="364">
        <v>0</v>
      </c>
      <c r="E805" s="364">
        <v>0</v>
      </c>
      <c r="F805" s="364">
        <v>0</v>
      </c>
      <c r="G805" s="364">
        <v>1938</v>
      </c>
    </row>
    <row r="806" hidden="1" spans="1:7">
      <c r="A806" s="364">
        <v>33405500105</v>
      </c>
      <c r="B806" s="364">
        <v>0</v>
      </c>
      <c r="C806" s="364">
        <v>0</v>
      </c>
      <c r="D806" s="364">
        <v>0</v>
      </c>
      <c r="E806" s="364">
        <v>0</v>
      </c>
      <c r="F806" s="364">
        <v>0</v>
      </c>
      <c r="G806" s="364">
        <v>2620</v>
      </c>
    </row>
    <row r="807" hidden="1" spans="1:7">
      <c r="A807" s="364">
        <v>33405500104</v>
      </c>
      <c r="B807" s="364">
        <v>0</v>
      </c>
      <c r="C807" s="364">
        <v>0</v>
      </c>
      <c r="D807" s="364">
        <v>0</v>
      </c>
      <c r="E807" s="364">
        <v>0</v>
      </c>
      <c r="F807" s="364">
        <v>0</v>
      </c>
      <c r="G807" s="364">
        <v>4412</v>
      </c>
    </row>
    <row r="808" hidden="1" spans="1:7">
      <c r="A808" s="364">
        <v>33405500103</v>
      </c>
      <c r="B808" s="364">
        <v>0</v>
      </c>
      <c r="C808" s="364">
        <v>0</v>
      </c>
      <c r="D808" s="364">
        <v>0</v>
      </c>
      <c r="E808" s="364">
        <v>0</v>
      </c>
      <c r="F808" s="364">
        <v>0</v>
      </c>
      <c r="G808" s="364">
        <v>2159</v>
      </c>
    </row>
    <row r="809" hidden="1" spans="1:7">
      <c r="A809" s="364">
        <v>33405500101</v>
      </c>
      <c r="B809" s="364">
        <v>0</v>
      </c>
      <c r="C809" s="364">
        <v>0</v>
      </c>
      <c r="D809" s="364">
        <v>0</v>
      </c>
      <c r="E809" s="364">
        <v>0</v>
      </c>
      <c r="F809" s="364">
        <v>0</v>
      </c>
      <c r="G809" s="364">
        <v>2011</v>
      </c>
    </row>
    <row r="810" hidden="1" spans="1:7">
      <c r="A810" s="364">
        <v>33405400128</v>
      </c>
      <c r="B810" s="364">
        <v>0</v>
      </c>
      <c r="C810" s="364">
        <v>0</v>
      </c>
      <c r="D810" s="364">
        <v>0</v>
      </c>
      <c r="E810" s="364">
        <v>0</v>
      </c>
      <c r="F810" s="364">
        <v>0</v>
      </c>
      <c r="G810" s="364">
        <v>1550</v>
      </c>
    </row>
    <row r="811" hidden="1" spans="1:7">
      <c r="A811" s="364">
        <v>33405400127</v>
      </c>
      <c r="B811" s="364">
        <v>0</v>
      </c>
      <c r="C811" s="364">
        <v>0</v>
      </c>
      <c r="D811" s="364">
        <v>0</v>
      </c>
      <c r="E811" s="364">
        <v>0</v>
      </c>
      <c r="F811" s="364">
        <v>0</v>
      </c>
      <c r="G811" s="364">
        <v>2186</v>
      </c>
    </row>
    <row r="812" hidden="1" spans="1:7">
      <c r="A812" s="364">
        <v>33405400124</v>
      </c>
      <c r="B812" s="364">
        <v>2</v>
      </c>
      <c r="C812" s="364">
        <v>2</v>
      </c>
      <c r="D812" s="364">
        <v>1</v>
      </c>
      <c r="E812" s="364">
        <v>0</v>
      </c>
      <c r="F812" s="364">
        <v>0</v>
      </c>
      <c r="G812" s="364">
        <v>6078</v>
      </c>
    </row>
    <row r="813" hidden="1" spans="1:7">
      <c r="A813" s="364">
        <v>33405400121</v>
      </c>
      <c r="B813" s="364">
        <v>13</v>
      </c>
      <c r="C813" s="364">
        <v>13</v>
      </c>
      <c r="D813" s="364">
        <v>1</v>
      </c>
      <c r="E813" s="364">
        <v>0</v>
      </c>
      <c r="F813" s="364">
        <v>0</v>
      </c>
      <c r="G813" s="364">
        <v>4332</v>
      </c>
    </row>
    <row r="814" hidden="1" spans="1:7">
      <c r="A814" s="364">
        <v>33405400120</v>
      </c>
      <c r="B814" s="364">
        <v>8</v>
      </c>
      <c r="C814" s="364">
        <v>8</v>
      </c>
      <c r="D814" s="364">
        <v>1</v>
      </c>
      <c r="E814" s="364">
        <v>0</v>
      </c>
      <c r="F814" s="364">
        <v>0</v>
      </c>
      <c r="G814" s="364">
        <v>4508</v>
      </c>
    </row>
    <row r="815" hidden="1" spans="1:7">
      <c r="A815" s="364">
        <v>33405400119</v>
      </c>
      <c r="B815" s="364">
        <v>0</v>
      </c>
      <c r="C815" s="364">
        <v>0</v>
      </c>
      <c r="D815" s="364">
        <v>0</v>
      </c>
      <c r="E815" s="364">
        <v>0</v>
      </c>
      <c r="F815" s="364">
        <v>0</v>
      </c>
      <c r="G815" s="364">
        <v>1865</v>
      </c>
    </row>
    <row r="816" hidden="1" spans="1:7">
      <c r="A816" s="364">
        <v>33405400117</v>
      </c>
      <c r="B816" s="364">
        <v>1</v>
      </c>
      <c r="C816" s="364">
        <v>1</v>
      </c>
      <c r="D816" s="364">
        <v>1</v>
      </c>
      <c r="E816" s="364">
        <v>0</v>
      </c>
      <c r="F816" s="364">
        <v>0</v>
      </c>
      <c r="G816" s="364">
        <v>7575</v>
      </c>
    </row>
    <row r="817" hidden="1" spans="1:7">
      <c r="A817" s="364">
        <v>33405400115</v>
      </c>
      <c r="B817" s="364">
        <v>0</v>
      </c>
      <c r="C817" s="364">
        <v>0</v>
      </c>
      <c r="D817" s="364">
        <v>0</v>
      </c>
      <c r="E817" s="364">
        <v>0</v>
      </c>
      <c r="F817" s="364">
        <v>0</v>
      </c>
      <c r="G817" s="364">
        <v>830</v>
      </c>
    </row>
    <row r="818" hidden="1" spans="1:7">
      <c r="A818" s="364">
        <v>33405400111</v>
      </c>
      <c r="B818" s="364">
        <v>0</v>
      </c>
      <c r="C818" s="364">
        <v>0</v>
      </c>
      <c r="D818" s="364">
        <v>0</v>
      </c>
      <c r="E818" s="364">
        <v>0</v>
      </c>
      <c r="F818" s="364">
        <v>0</v>
      </c>
      <c r="G818" s="364">
        <v>4375</v>
      </c>
    </row>
    <row r="819" hidden="1" spans="1:7">
      <c r="A819" s="364">
        <v>33405600131</v>
      </c>
      <c r="B819" s="364">
        <v>3</v>
      </c>
      <c r="C819" s="364">
        <v>3</v>
      </c>
      <c r="D819" s="364">
        <v>1</v>
      </c>
      <c r="E819" s="364">
        <v>0</v>
      </c>
      <c r="F819" s="364">
        <v>0</v>
      </c>
      <c r="G819" s="364">
        <v>3131</v>
      </c>
    </row>
    <row r="820" hidden="1" spans="1:7">
      <c r="A820" s="364">
        <v>33405600140</v>
      </c>
      <c r="B820" s="364">
        <v>0</v>
      </c>
      <c r="C820" s="364">
        <v>0</v>
      </c>
      <c r="D820" s="364">
        <v>0</v>
      </c>
      <c r="E820" s="364">
        <v>0</v>
      </c>
      <c r="F820" s="364">
        <v>0</v>
      </c>
      <c r="G820" s="364">
        <v>468</v>
      </c>
    </row>
    <row r="821" hidden="1" spans="1:7">
      <c r="A821" s="364">
        <v>33405800132</v>
      </c>
      <c r="B821" s="364">
        <v>3</v>
      </c>
      <c r="C821" s="364">
        <v>3</v>
      </c>
      <c r="D821" s="364">
        <v>1</v>
      </c>
      <c r="E821" s="364">
        <v>0</v>
      </c>
      <c r="F821" s="364">
        <v>0</v>
      </c>
      <c r="G821" s="364">
        <v>954</v>
      </c>
    </row>
    <row r="822" hidden="1" spans="1:7">
      <c r="A822" s="364">
        <v>33405700123</v>
      </c>
      <c r="B822" s="364">
        <v>0</v>
      </c>
      <c r="C822" s="364">
        <v>0</v>
      </c>
      <c r="D822" s="364">
        <v>0</v>
      </c>
      <c r="E822" s="364">
        <v>0</v>
      </c>
      <c r="F822" s="364">
        <v>0</v>
      </c>
      <c r="G822" s="364">
        <v>1226</v>
      </c>
    </row>
    <row r="823" hidden="1" spans="1:7">
      <c r="A823" s="364">
        <v>33405800131</v>
      </c>
      <c r="B823" s="364">
        <v>19</v>
      </c>
      <c r="C823" s="364">
        <v>19</v>
      </c>
      <c r="D823" s="364">
        <v>1</v>
      </c>
      <c r="E823" s="364">
        <v>0</v>
      </c>
      <c r="F823" s="364">
        <v>0</v>
      </c>
      <c r="G823" s="364">
        <v>1460</v>
      </c>
    </row>
    <row r="824" hidden="1" spans="1:7">
      <c r="A824" s="364">
        <v>33405800130</v>
      </c>
      <c r="B824" s="364">
        <v>0</v>
      </c>
      <c r="C824" s="364">
        <v>0</v>
      </c>
      <c r="D824" s="364">
        <v>0</v>
      </c>
      <c r="E824" s="364">
        <v>0</v>
      </c>
      <c r="F824" s="364">
        <v>0</v>
      </c>
      <c r="G824" s="364">
        <v>584</v>
      </c>
    </row>
    <row r="825" hidden="1" spans="1:7">
      <c r="A825" s="364">
        <v>33405800129</v>
      </c>
      <c r="B825" s="364">
        <v>1</v>
      </c>
      <c r="C825" s="364">
        <v>1</v>
      </c>
      <c r="D825" s="364">
        <v>1</v>
      </c>
      <c r="E825" s="364">
        <v>0</v>
      </c>
      <c r="F825" s="364">
        <v>0</v>
      </c>
      <c r="G825" s="364">
        <v>304</v>
      </c>
    </row>
    <row r="826" hidden="1" spans="1:7">
      <c r="A826" s="364">
        <v>33405800128</v>
      </c>
      <c r="B826" s="364">
        <v>4</v>
      </c>
      <c r="C826" s="364">
        <v>4</v>
      </c>
      <c r="D826" s="364">
        <v>1</v>
      </c>
      <c r="E826" s="364">
        <v>0</v>
      </c>
      <c r="F826" s="364">
        <v>0</v>
      </c>
      <c r="G826" s="364">
        <v>1277</v>
      </c>
    </row>
    <row r="827" hidden="1" spans="1:7">
      <c r="A827" s="364">
        <v>33405800127</v>
      </c>
      <c r="B827" s="364">
        <v>0</v>
      </c>
      <c r="C827" s="364">
        <v>0</v>
      </c>
      <c r="D827" s="364">
        <v>0</v>
      </c>
      <c r="E827" s="364">
        <v>0</v>
      </c>
      <c r="F827" s="364">
        <v>0</v>
      </c>
      <c r="G827" s="364">
        <v>1357</v>
      </c>
    </row>
    <row r="828" hidden="1" spans="1:7">
      <c r="A828" s="364">
        <v>33405800126</v>
      </c>
      <c r="B828" s="364">
        <v>2</v>
      </c>
      <c r="C828" s="364">
        <v>2</v>
      </c>
      <c r="D828" s="364">
        <v>1</v>
      </c>
      <c r="E828" s="364">
        <v>0</v>
      </c>
      <c r="F828" s="364">
        <v>0</v>
      </c>
      <c r="G828" s="364">
        <v>1114</v>
      </c>
    </row>
    <row r="829" hidden="1" spans="1:7">
      <c r="A829" s="364">
        <v>33405800124</v>
      </c>
      <c r="B829" s="364">
        <v>1</v>
      </c>
      <c r="C829" s="364">
        <v>1</v>
      </c>
      <c r="D829" s="364">
        <v>1</v>
      </c>
      <c r="E829" s="364">
        <v>0</v>
      </c>
      <c r="F829" s="364">
        <v>0</v>
      </c>
      <c r="G829" s="364">
        <v>1746</v>
      </c>
    </row>
    <row r="830" hidden="1" spans="1:7">
      <c r="A830" s="364">
        <v>33405800123</v>
      </c>
      <c r="B830" s="364">
        <v>1</v>
      </c>
      <c r="C830" s="364">
        <v>1</v>
      </c>
      <c r="D830" s="364">
        <v>1</v>
      </c>
      <c r="E830" s="364">
        <v>0</v>
      </c>
      <c r="F830" s="364">
        <v>0</v>
      </c>
      <c r="G830" s="364">
        <v>1181</v>
      </c>
    </row>
    <row r="831" hidden="1" spans="1:7">
      <c r="A831" s="364">
        <v>33405800120</v>
      </c>
      <c r="B831" s="364">
        <v>5</v>
      </c>
      <c r="C831" s="364">
        <v>5</v>
      </c>
      <c r="D831" s="364">
        <v>1</v>
      </c>
      <c r="E831" s="364">
        <v>0</v>
      </c>
      <c r="F831" s="364">
        <v>0</v>
      </c>
      <c r="G831" s="364">
        <v>3134</v>
      </c>
    </row>
    <row r="832" hidden="1" spans="1:7">
      <c r="A832" s="364">
        <v>33405700128</v>
      </c>
      <c r="B832" s="364">
        <v>0</v>
      </c>
      <c r="C832" s="364">
        <v>0</v>
      </c>
      <c r="D832" s="364">
        <v>0</v>
      </c>
      <c r="E832" s="364">
        <v>0</v>
      </c>
      <c r="F832" s="364">
        <v>0</v>
      </c>
      <c r="G832" s="364">
        <v>4408</v>
      </c>
    </row>
    <row r="833" hidden="1" spans="1:7">
      <c r="A833" s="364">
        <v>33405700127</v>
      </c>
      <c r="B833" s="364">
        <v>5</v>
      </c>
      <c r="C833" s="364">
        <v>5</v>
      </c>
      <c r="D833" s="364">
        <v>1</v>
      </c>
      <c r="E833" s="364">
        <v>0</v>
      </c>
      <c r="F833" s="364">
        <v>0</v>
      </c>
      <c r="G833" s="364">
        <v>1651</v>
      </c>
    </row>
    <row r="834" hidden="1" spans="1:7">
      <c r="A834" s="364">
        <v>33405700126</v>
      </c>
      <c r="B834" s="364">
        <v>0</v>
      </c>
      <c r="C834" s="364">
        <v>0</v>
      </c>
      <c r="D834" s="364">
        <v>0</v>
      </c>
      <c r="E834" s="364">
        <v>0</v>
      </c>
      <c r="F834" s="364">
        <v>0</v>
      </c>
      <c r="G834" s="364">
        <v>500</v>
      </c>
    </row>
    <row r="835" hidden="1" spans="1:7">
      <c r="A835" s="364">
        <v>33405700125</v>
      </c>
      <c r="B835" s="364">
        <v>0</v>
      </c>
      <c r="C835" s="364">
        <v>0</v>
      </c>
      <c r="D835" s="364">
        <v>0</v>
      </c>
      <c r="E835" s="364">
        <v>0</v>
      </c>
      <c r="F835" s="364">
        <v>0</v>
      </c>
      <c r="G835" s="364">
        <v>714</v>
      </c>
    </row>
    <row r="836" hidden="1" spans="1:7">
      <c r="A836" s="364">
        <v>33405700124</v>
      </c>
      <c r="B836" s="364">
        <v>0</v>
      </c>
      <c r="C836" s="364">
        <v>0</v>
      </c>
      <c r="D836" s="364">
        <v>0</v>
      </c>
      <c r="E836" s="364">
        <v>0</v>
      </c>
      <c r="F836" s="364">
        <v>0</v>
      </c>
      <c r="G836" s="364">
        <v>3386</v>
      </c>
    </row>
    <row r="837" hidden="1" spans="1:7">
      <c r="A837" s="364">
        <v>33405700122</v>
      </c>
      <c r="B837" s="364">
        <v>0</v>
      </c>
      <c r="C837" s="364">
        <v>0</v>
      </c>
      <c r="D837" s="364">
        <v>0</v>
      </c>
      <c r="E837" s="364">
        <v>0</v>
      </c>
      <c r="F837" s="364">
        <v>0</v>
      </c>
      <c r="G837" s="364">
        <v>1522</v>
      </c>
    </row>
    <row r="838" hidden="1" spans="1:7">
      <c r="A838" s="364">
        <v>33405600141</v>
      </c>
      <c r="B838" s="364">
        <v>6</v>
      </c>
      <c r="C838" s="364">
        <v>6</v>
      </c>
      <c r="D838" s="364">
        <v>1</v>
      </c>
      <c r="E838" s="364">
        <v>0</v>
      </c>
      <c r="F838" s="364">
        <v>0</v>
      </c>
      <c r="G838" s="364">
        <v>2177</v>
      </c>
    </row>
    <row r="839" hidden="1" spans="1:7">
      <c r="A839" s="364">
        <v>33405700121</v>
      </c>
      <c r="B839" s="364">
        <v>0</v>
      </c>
      <c r="C839" s="364">
        <v>0</v>
      </c>
      <c r="D839" s="364">
        <v>0</v>
      </c>
      <c r="E839" s="364">
        <v>0</v>
      </c>
      <c r="F839" s="364">
        <v>0</v>
      </c>
      <c r="G839" s="364">
        <v>1707</v>
      </c>
    </row>
    <row r="840" hidden="1" spans="1:7">
      <c r="A840" s="364">
        <v>33405700120</v>
      </c>
      <c r="B840" s="364">
        <v>0</v>
      </c>
      <c r="C840" s="364">
        <v>0</v>
      </c>
      <c r="D840" s="364">
        <v>0</v>
      </c>
      <c r="E840" s="364">
        <v>0</v>
      </c>
      <c r="F840" s="364">
        <v>0</v>
      </c>
      <c r="G840" s="364">
        <v>1407</v>
      </c>
    </row>
    <row r="841" hidden="1" spans="1:7">
      <c r="A841" s="364">
        <v>33405700119</v>
      </c>
      <c r="B841" s="364">
        <v>1</v>
      </c>
      <c r="C841" s="364">
        <v>1</v>
      </c>
      <c r="D841" s="364">
        <v>1</v>
      </c>
      <c r="E841" s="364">
        <v>0</v>
      </c>
      <c r="F841" s="364">
        <v>0</v>
      </c>
      <c r="G841" s="364">
        <v>4081</v>
      </c>
    </row>
    <row r="842" hidden="1" spans="1:7">
      <c r="A842" s="364">
        <v>33405700118</v>
      </c>
      <c r="B842" s="364">
        <v>0</v>
      </c>
      <c r="C842" s="364">
        <v>0</v>
      </c>
      <c r="D842" s="364">
        <v>0</v>
      </c>
      <c r="E842" s="364">
        <v>0</v>
      </c>
      <c r="F842" s="364">
        <v>0</v>
      </c>
      <c r="G842" s="364">
        <v>902</v>
      </c>
    </row>
    <row r="843" hidden="1" spans="1:7">
      <c r="A843" s="364">
        <v>33405700117</v>
      </c>
      <c r="B843" s="364">
        <v>0</v>
      </c>
      <c r="C843" s="364">
        <v>0</v>
      </c>
      <c r="D843" s="364">
        <v>0</v>
      </c>
      <c r="E843" s="364">
        <v>0</v>
      </c>
      <c r="F843" s="364">
        <v>0</v>
      </c>
      <c r="G843" s="364">
        <v>641</v>
      </c>
    </row>
    <row r="844" hidden="1" spans="1:7">
      <c r="A844" s="364">
        <v>33405700116</v>
      </c>
      <c r="B844" s="364">
        <v>0</v>
      </c>
      <c r="C844" s="364">
        <v>0</v>
      </c>
      <c r="D844" s="364">
        <v>0</v>
      </c>
      <c r="E844" s="364">
        <v>0</v>
      </c>
      <c r="F844" s="364">
        <v>0</v>
      </c>
      <c r="G844" s="364">
        <v>1124</v>
      </c>
    </row>
    <row r="845" hidden="1" spans="1:7">
      <c r="A845" s="364">
        <v>33405700115</v>
      </c>
      <c r="B845" s="364">
        <v>0</v>
      </c>
      <c r="C845" s="364">
        <v>0</v>
      </c>
      <c r="D845" s="364">
        <v>0</v>
      </c>
      <c r="E845" s="364">
        <v>0</v>
      </c>
      <c r="F845" s="364">
        <v>0</v>
      </c>
      <c r="G845" s="364">
        <v>536</v>
      </c>
    </row>
    <row r="846" hidden="1" spans="1:7">
      <c r="A846" s="364">
        <v>33405700114</v>
      </c>
      <c r="B846" s="364">
        <v>0</v>
      </c>
      <c r="C846" s="364">
        <v>0</v>
      </c>
      <c r="D846" s="364">
        <v>0</v>
      </c>
      <c r="E846" s="364">
        <v>0</v>
      </c>
      <c r="F846" s="364">
        <v>0</v>
      </c>
      <c r="G846" s="364">
        <v>1332</v>
      </c>
    </row>
    <row r="847" hidden="1" spans="1:7">
      <c r="A847" s="364">
        <v>33405700113</v>
      </c>
      <c r="B847" s="364">
        <v>5</v>
      </c>
      <c r="C847" s="364">
        <v>5</v>
      </c>
      <c r="D847" s="364">
        <v>1</v>
      </c>
      <c r="E847" s="364">
        <v>0</v>
      </c>
      <c r="F847" s="364">
        <v>0</v>
      </c>
      <c r="G847" s="364">
        <v>1789</v>
      </c>
    </row>
    <row r="848" hidden="1" spans="1:7">
      <c r="A848" s="364">
        <v>33405600153</v>
      </c>
      <c r="B848" s="364">
        <v>0</v>
      </c>
      <c r="C848" s="364">
        <v>0</v>
      </c>
      <c r="D848" s="364">
        <v>0</v>
      </c>
      <c r="E848" s="364">
        <v>0</v>
      </c>
      <c r="F848" s="364">
        <v>0</v>
      </c>
      <c r="G848" s="364">
        <v>153</v>
      </c>
    </row>
    <row r="849" hidden="1" spans="1:7">
      <c r="A849" s="364">
        <v>33405600152</v>
      </c>
      <c r="B849" s="364">
        <v>0</v>
      </c>
      <c r="C849" s="364">
        <v>0</v>
      </c>
      <c r="D849" s="364">
        <v>0</v>
      </c>
      <c r="E849" s="364">
        <v>0</v>
      </c>
      <c r="F849" s="364">
        <v>0</v>
      </c>
      <c r="G849" s="364">
        <v>2169</v>
      </c>
    </row>
    <row r="850" hidden="1" spans="1:7">
      <c r="A850" s="364">
        <v>33405600150</v>
      </c>
      <c r="B850" s="364">
        <v>0</v>
      </c>
      <c r="C850" s="364">
        <v>0</v>
      </c>
      <c r="D850" s="364">
        <v>0</v>
      </c>
      <c r="E850" s="364">
        <v>0</v>
      </c>
      <c r="F850" s="364">
        <v>0</v>
      </c>
      <c r="G850" s="364">
        <v>887</v>
      </c>
    </row>
    <row r="851" hidden="1" spans="1:7">
      <c r="A851" s="364">
        <v>33405600143</v>
      </c>
      <c r="B851" s="364">
        <v>0</v>
      </c>
      <c r="C851" s="364">
        <v>0</v>
      </c>
      <c r="D851" s="364">
        <v>0</v>
      </c>
      <c r="E851" s="364">
        <v>0</v>
      </c>
      <c r="F851" s="364">
        <v>0</v>
      </c>
      <c r="G851" s="364">
        <v>475</v>
      </c>
    </row>
    <row r="852" hidden="1" spans="1:7">
      <c r="A852" s="364">
        <v>33405600142</v>
      </c>
      <c r="B852" s="364">
        <v>0</v>
      </c>
      <c r="C852" s="364">
        <v>0</v>
      </c>
      <c r="D852" s="364">
        <v>0</v>
      </c>
      <c r="E852" s="364">
        <v>0</v>
      </c>
      <c r="F852" s="364">
        <v>0</v>
      </c>
      <c r="G852" s="364">
        <v>551</v>
      </c>
    </row>
    <row r="853" hidden="1" spans="1:7">
      <c r="A853" s="364">
        <v>33411200105</v>
      </c>
      <c r="B853" s="364">
        <v>2</v>
      </c>
      <c r="C853" s="364">
        <v>2</v>
      </c>
      <c r="D853" s="364">
        <v>1</v>
      </c>
      <c r="E853" s="364">
        <v>0</v>
      </c>
      <c r="F853" s="364">
        <v>0</v>
      </c>
      <c r="G853" s="364">
        <v>0</v>
      </c>
    </row>
    <row r="854" spans="2:7">
      <c r="B854">
        <f t="shared" ref="B854:G854" si="0">SUBTOTAL(9,B21:B660)</f>
        <v>3244520</v>
      </c>
      <c r="C854">
        <f t="shared" si="0"/>
        <v>2702855</v>
      </c>
      <c r="D854">
        <f t="shared" si="0"/>
        <v>166.2125170893</v>
      </c>
      <c r="E854">
        <f t="shared" si="0"/>
        <v>541665</v>
      </c>
      <c r="F854">
        <f t="shared" si="0"/>
        <v>23.7874829108</v>
      </c>
      <c r="G854">
        <f t="shared" si="0"/>
        <v>1695728</v>
      </c>
    </row>
    <row r="856" spans="5:5">
      <c r="E856">
        <f>E854/B854</f>
        <v>0.166947653273828</v>
      </c>
    </row>
  </sheetData>
  <autoFilter ref="A2:G853">
    <filterColumn colId="1">
      <customFilters>
        <customFilter operator="greaterThanOrEqual" val="300"/>
      </customFilters>
    </filterColumn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300-0.03</vt:lpstr>
      <vt:lpstr>工单数分布情况</vt:lpstr>
      <vt:lpstr>用电类别</vt:lpstr>
      <vt:lpstr>所属市（区）公司供电单位编码</vt:lpstr>
      <vt:lpstr>供电局编码</vt:lpstr>
      <vt:lpstr>城乡类别标志</vt:lpstr>
      <vt:lpstr>受理时间</vt:lpstr>
      <vt:lpstr>业务类型编码 </vt:lpstr>
      <vt:lpstr>data08 -供电单位编号</vt:lpstr>
      <vt:lpstr>违约金次数</vt:lpstr>
      <vt:lpstr>data08&amp;09</vt:lpstr>
      <vt:lpstr>分类器</vt:lpstr>
      <vt:lpstr>Sheet3</vt:lpstr>
      <vt:lpstr>各个表的情况</vt:lpstr>
      <vt:lpstr>20161209分类器结果</vt:lpstr>
      <vt:lpstr>缴费方式</vt:lpstr>
      <vt:lpstr>电价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hpj</cp:lastModifiedBy>
  <cp:revision>0</cp:revision>
  <dcterms:created xsi:type="dcterms:W3CDTF">2016-12-16T17:56:00Z</dcterms:created>
  <dcterms:modified xsi:type="dcterms:W3CDTF">2016-12-15T01:43:02Z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