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75" tabRatio="993" activeTab="4"/>
  </bookViews>
  <sheets>
    <sheet name="统计情况-194段对话" sheetId="1" r:id="rId1"/>
    <sheet name="id_ood.rf.boc_rule" sheetId="2" r:id="rId2"/>
    <sheet name="id_ood.rf.boc" sheetId="3" r:id="rId3"/>
    <sheet name="id.rf.boc_rule" sheetId="4" r:id="rId4"/>
    <sheet name="id.lstm.rule" sheetId="5" r:id="rId5"/>
    <sheet name="id.rf.rule" sheetId="6" r:id="rId6"/>
    <sheet name="ood.rf.bow" sheetId="7" r:id="rId7"/>
    <sheet name="ood.rf.boc" sheetId="8" r:id="rId8"/>
    <sheet name="Sheet1" sheetId="9" r:id="rId9"/>
  </sheets>
  <definedNames>
    <definedName name="_xlnm._FilterDatabase" localSheetId="1" hidden="1">id_ood.rf.boc_rule!$A$4:$U$24</definedName>
    <definedName name="_xlnm._FilterDatabase" localSheetId="2" hidden="1">id_ood.rf.boc!$A$4:$U$24</definedName>
    <definedName name="_xlnm._FilterDatabase" localSheetId="3" hidden="1">id.rf.boc_rule!$A$4:$U$24</definedName>
    <definedName name="_xlnm._FilterDatabase" localSheetId="4" hidden="1">id.lstm.rule!$A$4:$U$24</definedName>
    <definedName name="_xlnm._FilterDatabase" localSheetId="5" hidden="1">id.rf.rule!$A$49:$U$61</definedName>
    <definedName name="_xlnm._FilterDatabase" localSheetId="6" hidden="1">ood.rf.bow!$A$4:$U$24</definedName>
    <definedName name="_xlnm._FilterDatabase" localSheetId="7" hidden="1">ood.rf.boc!$A$4:$U$24</definedName>
  </definedNames>
  <calcPr calcId="144525"/>
</workbook>
</file>

<file path=xl/sharedStrings.xml><?xml version="1.0" encoding="utf-8"?>
<sst xmlns="http://schemas.openxmlformats.org/spreadsheetml/2006/main" count="85">
  <si>
    <t>总体统计情况</t>
  </si>
  <si>
    <t>全部话语</t>
  </si>
  <si>
    <r>
      <rPr>
        <b/>
        <sz val="11"/>
        <rFont val="Arial"/>
        <charset val="134"/>
      </rPr>
      <t>Ch2R</t>
    </r>
    <r>
      <rPr>
        <b/>
        <sz val="11"/>
        <rFont val="宋体"/>
        <charset val="134"/>
      </rPr>
      <t>话语</t>
    </r>
  </si>
  <si>
    <r>
      <rPr>
        <b/>
        <sz val="11"/>
        <rFont val="Arial"/>
        <charset val="134"/>
      </rPr>
      <t>OOD</t>
    </r>
    <r>
      <rPr>
        <b/>
        <sz val="11"/>
        <rFont val="宋体"/>
        <charset val="134"/>
      </rPr>
      <t>话语</t>
    </r>
  </si>
  <si>
    <r>
      <rPr>
        <b/>
        <sz val="11"/>
        <rFont val="Arial"/>
        <charset val="134"/>
      </rPr>
      <t>ID</t>
    </r>
    <r>
      <rPr>
        <b/>
        <sz val="11"/>
        <rFont val="宋体"/>
        <charset val="134"/>
      </rPr>
      <t>话语</t>
    </r>
  </si>
  <si>
    <r>
      <rPr>
        <b/>
        <sz val="11"/>
        <rFont val="Arial"/>
        <charset val="134"/>
      </rPr>
      <t>ID</t>
    </r>
    <r>
      <rPr>
        <b/>
        <sz val="11"/>
        <rFont val="宋体"/>
        <charset val="134"/>
      </rPr>
      <t>话语</t>
    </r>
    <r>
      <rPr>
        <b/>
        <sz val="11"/>
        <rFont val="Arial"/>
        <charset val="134"/>
      </rPr>
      <t>(</t>
    </r>
    <r>
      <rPr>
        <b/>
        <sz val="11"/>
        <rFont val="宋体"/>
        <charset val="134"/>
      </rPr>
      <t>去重后</t>
    </r>
    <r>
      <rPr>
        <b/>
        <sz val="11"/>
        <rFont val="Arial"/>
        <charset val="134"/>
      </rPr>
      <t>)</t>
    </r>
  </si>
  <si>
    <t>对话段数</t>
  </si>
  <si>
    <t>异常对话段数</t>
  </si>
  <si>
    <t>正常对话</t>
  </si>
  <si>
    <t>ID话语的句型模式分布情况</t>
  </si>
  <si>
    <t>句型模式</t>
  </si>
  <si>
    <t>数量</t>
  </si>
  <si>
    <t>去重后</t>
  </si>
  <si>
    <t>陈述句</t>
  </si>
  <si>
    <t>特指问</t>
  </si>
  <si>
    <t>是非问</t>
  </si>
  <si>
    <t>正反问</t>
  </si>
  <si>
    <t>选择问</t>
  </si>
  <si>
    <t>汇总</t>
  </si>
  <si>
    <t>train</t>
  </si>
  <si>
    <t>test</t>
  </si>
  <si>
    <r>
      <rPr>
        <b/>
        <sz val="11"/>
        <rFont val="Arial"/>
        <charset val="134"/>
      </rPr>
      <t>ID</t>
    </r>
    <r>
      <rPr>
        <b/>
        <sz val="11"/>
        <rFont val="宋体"/>
        <charset val="134"/>
      </rPr>
      <t>话语的训练和测试集</t>
    </r>
  </si>
  <si>
    <t>train个数</t>
  </si>
  <si>
    <t>test个数</t>
  </si>
  <si>
    <r>
      <rPr>
        <sz val="10"/>
        <rFont val="Arial"/>
        <charset val="134"/>
      </rPr>
      <t>21</t>
    </r>
    <r>
      <rPr>
        <sz val="10"/>
        <rFont val="宋体"/>
        <charset val="134"/>
      </rPr>
      <t>个特征</t>
    </r>
    <r>
      <rPr>
        <sz val="10"/>
        <rFont val="Arial"/>
        <charset val="134"/>
      </rPr>
      <t>:19</t>
    </r>
    <r>
      <rPr>
        <sz val="10"/>
        <rFont val="宋体"/>
        <charset val="134"/>
      </rPr>
      <t>个句型模式语法特征</t>
    </r>
    <r>
      <rPr>
        <sz val="10"/>
        <rFont val="Arial"/>
        <charset val="134"/>
      </rPr>
      <t>+2</t>
    </r>
    <r>
      <rPr>
        <sz val="10"/>
        <rFont val="宋体"/>
        <charset val="134"/>
      </rPr>
      <t>个语义抽取特征</t>
    </r>
  </si>
  <si>
    <r>
      <rPr>
        <b/>
        <sz val="10"/>
        <color rgb="FFFF0000"/>
        <rFont val="Arial"/>
        <charset val="134"/>
      </rPr>
      <t>146</t>
    </r>
    <r>
      <rPr>
        <b/>
        <sz val="10"/>
        <color rgb="FFFF0000"/>
        <rFont val="宋体"/>
        <charset val="134"/>
      </rPr>
      <t>段对话</t>
    </r>
  </si>
  <si>
    <r>
      <rPr>
        <b/>
        <sz val="10"/>
        <color rgb="FFFF0000"/>
        <rFont val="Arial"/>
        <charset val="134"/>
      </rPr>
      <t>34</t>
    </r>
    <r>
      <rPr>
        <b/>
        <sz val="10"/>
        <color rgb="FFFF0000"/>
        <rFont val="宋体"/>
        <charset val="134"/>
      </rPr>
      <t>段对话</t>
    </r>
  </si>
  <si>
    <t>陈述句    709</t>
  </si>
  <si>
    <t>陈述句    178</t>
  </si>
  <si>
    <t>特指问    377</t>
  </si>
  <si>
    <t>特指问     93</t>
  </si>
  <si>
    <t>是非问    106</t>
  </si>
  <si>
    <t>是非问     25</t>
  </si>
  <si>
    <t>正反问     76</t>
  </si>
  <si>
    <t>正反问     17</t>
  </si>
  <si>
    <t>选择问      8</t>
  </si>
  <si>
    <t>选择问      5</t>
  </si>
  <si>
    <t>test/(train+test)</t>
  </si>
  <si>
    <t>测试结果</t>
  </si>
  <si>
    <t>类型</t>
  </si>
  <si>
    <t>数据集</t>
  </si>
  <si>
    <t>分类器</t>
  </si>
  <si>
    <t>特征</t>
  </si>
  <si>
    <t>三折交叉验证</t>
  </si>
  <si>
    <t>准确率</t>
  </si>
  <si>
    <t>正确个数</t>
  </si>
  <si>
    <t>交叉验证详细结果</t>
  </si>
  <si>
    <t>混合</t>
  </si>
  <si>
    <t>ID+OOD</t>
  </si>
  <si>
    <t>随机森林</t>
  </si>
  <si>
    <t>BOC</t>
  </si>
  <si>
    <t>id_ood.rf.boc</t>
  </si>
  <si>
    <t>BOC+rule</t>
  </si>
  <si>
    <t>id_ood.rf.boc_rule</t>
  </si>
  <si>
    <t>OOD</t>
  </si>
  <si>
    <t>ood.rf.bow</t>
  </si>
  <si>
    <t>ood.rf.boc</t>
  </si>
  <si>
    <t>ID</t>
  </si>
  <si>
    <t>rule</t>
  </si>
  <si>
    <t>id.rf.rule</t>
  </si>
  <si>
    <t>id.rf.boc_rule</t>
  </si>
  <si>
    <r>
      <rPr>
        <b/>
        <sz val="13"/>
        <color rgb="FF000000"/>
        <rFont val="Arial"/>
        <charset val="0"/>
      </rPr>
      <t>RF(BOC_Rule)-- id_ood  -614</t>
    </r>
    <r>
      <rPr>
        <b/>
        <sz val="13"/>
        <color rgb="FF000000"/>
        <rFont val="宋体"/>
        <charset val="0"/>
      </rPr>
      <t>个特征</t>
    </r>
  </si>
  <si>
    <t>参数调节</t>
  </si>
  <si>
    <t>训练</t>
  </si>
  <si>
    <t>验证1</t>
  </si>
  <si>
    <t>验证2</t>
  </si>
  <si>
    <t>验证3</t>
  </si>
  <si>
    <t>num of estimator</t>
  </si>
  <si>
    <t>训练(2106)</t>
  </si>
  <si>
    <t>测试(394)</t>
  </si>
  <si>
    <t>测试</t>
  </si>
  <si>
    <r>
      <rPr>
        <b/>
        <sz val="10"/>
        <color indexed="8"/>
        <rFont val="Arial"/>
        <charset val="0"/>
      </rPr>
      <t>+OOV</t>
    </r>
    <r>
      <rPr>
        <b/>
        <sz val="10"/>
        <color indexed="8"/>
        <rFont val="Droid Sans Fallback"/>
        <charset val="134"/>
      </rPr>
      <t>准确率</t>
    </r>
  </si>
  <si>
    <t>验证平均</t>
  </si>
  <si>
    <r>
      <rPr>
        <b/>
        <sz val="13"/>
        <color rgb="FF000000"/>
        <rFont val="Arial"/>
        <charset val="0"/>
      </rPr>
      <t>RF(BOC)-- id_ood  - 593</t>
    </r>
    <r>
      <rPr>
        <b/>
        <sz val="13"/>
        <color rgb="FF000000"/>
        <rFont val="宋体"/>
        <charset val="0"/>
      </rPr>
      <t>个特征</t>
    </r>
  </si>
  <si>
    <t>RF(BOC_Rule)-- id</t>
  </si>
  <si>
    <t>训练(1276)</t>
  </si>
  <si>
    <t>测试(318)</t>
  </si>
  <si>
    <r>
      <t>RF(BOC_Rule)-- id  -21</t>
    </r>
    <r>
      <rPr>
        <b/>
        <sz val="13"/>
        <color rgb="FF000000"/>
        <rFont val="宋体"/>
        <charset val="0"/>
      </rPr>
      <t>个特征</t>
    </r>
  </si>
  <si>
    <t>历史长度</t>
  </si>
  <si>
    <t>测试(317)</t>
  </si>
  <si>
    <r>
      <rPr>
        <b/>
        <sz val="13"/>
        <color rgb="FF000000"/>
        <rFont val="Arial"/>
        <charset val="0"/>
      </rPr>
      <t>RF(BOC_Rule)-- id  -21</t>
    </r>
    <r>
      <rPr>
        <b/>
        <sz val="13"/>
        <color rgb="FF000000"/>
        <rFont val="宋体"/>
        <charset val="0"/>
      </rPr>
      <t>个特征</t>
    </r>
  </si>
  <si>
    <t>RF(BOW)-- ood</t>
  </si>
  <si>
    <t>训练(830个)</t>
  </si>
  <si>
    <t>测试(76个)</t>
  </si>
  <si>
    <t>RF(BOC)-- ood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</si>
</sst>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48">
    <font>
      <sz val="10"/>
      <name val="Arial"/>
      <charset val="134"/>
    </font>
    <font>
      <sz val="10"/>
      <color indexed="8"/>
      <name val="Arial"/>
      <charset val="0"/>
    </font>
    <font>
      <b/>
      <sz val="10"/>
      <color indexed="16"/>
      <name val="Arial"/>
      <charset val="0"/>
    </font>
    <font>
      <b/>
      <sz val="13"/>
      <color indexed="8"/>
      <name val="Arial"/>
      <charset val="0"/>
    </font>
    <font>
      <b/>
      <sz val="11"/>
      <color indexed="8"/>
      <name val="Droid Sans Fallback"/>
      <charset val="134"/>
    </font>
    <font>
      <b/>
      <sz val="11"/>
      <color indexed="8"/>
      <name val="宋体"/>
      <charset val="0"/>
    </font>
    <font>
      <sz val="10"/>
      <name val="Liberation Sans"/>
      <charset val="134"/>
    </font>
    <font>
      <b/>
      <sz val="10"/>
      <name val="Liberation Sans"/>
      <charset val="134"/>
    </font>
    <font>
      <b/>
      <sz val="10"/>
      <color indexed="8"/>
      <name val="Arial"/>
      <charset val="0"/>
    </font>
    <font>
      <sz val="11"/>
      <color indexed="8"/>
      <name val="宋体"/>
      <charset val="0"/>
    </font>
    <font>
      <b/>
      <sz val="12"/>
      <color indexed="8"/>
      <name val="Droid Sans Fallback"/>
      <charset val="134"/>
    </font>
    <font>
      <b/>
      <sz val="12"/>
      <color indexed="8"/>
      <name val="Arial"/>
      <charset val="0"/>
    </font>
    <font>
      <b/>
      <sz val="12"/>
      <color indexed="16"/>
      <name val="Arial"/>
      <charset val="0"/>
    </font>
    <font>
      <b/>
      <sz val="10"/>
      <color rgb="FFFF0000"/>
      <name val="Arial"/>
      <charset val="0"/>
    </font>
    <font>
      <b/>
      <sz val="13"/>
      <color rgb="FF000000"/>
      <name val="Arial"/>
      <charset val="0"/>
    </font>
    <font>
      <b/>
      <sz val="10"/>
      <color rgb="FFFF0000"/>
      <name val="Liberation Sans"/>
      <charset val="134"/>
    </font>
    <font>
      <sz val="10"/>
      <color rgb="FFFF0000"/>
      <name val="Arial"/>
      <charset val="0"/>
    </font>
    <font>
      <sz val="10"/>
      <color rgb="FFFF0000"/>
      <name val="Liberation Sans"/>
      <charset val="134"/>
    </font>
    <font>
      <b/>
      <sz val="11"/>
      <color rgb="FFFF0000"/>
      <name val="Droid Sans Fallback"/>
      <charset val="134"/>
    </font>
    <font>
      <b/>
      <sz val="11"/>
      <color rgb="FFFF0000"/>
      <name val="宋体"/>
      <charset val="0"/>
    </font>
    <font>
      <b/>
      <sz val="1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0"/>
      <color indexed="8"/>
      <name val="Droid Sans Fallback"/>
      <charset val="134"/>
    </font>
    <font>
      <b/>
      <sz val="13"/>
      <color rgb="FF000000"/>
      <name val="宋体"/>
      <charset val="0"/>
    </font>
    <font>
      <b/>
      <sz val="11"/>
      <name val="宋体"/>
      <charset val="134"/>
    </font>
    <font>
      <sz val="10"/>
      <name val="宋体"/>
      <charset val="134"/>
    </font>
    <font>
      <b/>
      <sz val="10"/>
      <color rgb="FFFF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13"/>
      </patternFill>
    </fill>
    <fill>
      <patternFill patternType="solid">
        <fgColor indexed="43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13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dashed">
        <color indexed="14"/>
      </left>
      <right style="dashed">
        <color indexed="14"/>
      </right>
      <top/>
      <bottom/>
      <diagonal/>
    </border>
    <border>
      <left/>
      <right style="double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ashed">
        <color indexed="14"/>
      </left>
      <right style="dashed">
        <color indexed="14"/>
      </right>
      <top style="dashed">
        <color indexed="14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ashed">
        <color indexed="14"/>
      </left>
      <right style="dashed">
        <color indexed="14"/>
      </right>
      <top/>
      <bottom style="dashed">
        <color indexed="14"/>
      </bottom>
      <diagonal/>
    </border>
    <border>
      <left/>
      <right/>
      <top style="double">
        <color indexed="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0" fillId="0" borderId="0"/>
    <xf numFmtId="0" fontId="29" fillId="32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0" fillId="0" borderId="0"/>
    <xf numFmtId="0" fontId="28" fillId="4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5" fillId="16" borderId="18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5" fillId="17" borderId="17" applyNumberFormat="0" applyFont="0" applyAlignment="0" applyProtection="0">
      <alignment vertical="center"/>
    </xf>
    <xf numFmtId="0" fontId="37" fillId="18" borderId="16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6" borderId="16" applyNumberFormat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0" fontId="24" fillId="10" borderId="13" applyNumberForma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</cellStyleXfs>
  <cellXfs count="109">
    <xf numFmtId="0" fontId="0" fillId="0" borderId="0" xfId="5"/>
    <xf numFmtId="0" fontId="1" fillId="0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/>
    <xf numFmtId="10" fontId="1" fillId="0" borderId="1" xfId="0" applyNumberFormat="1" applyFont="1" applyFill="1" applyBorder="1" applyAlignment="1"/>
    <xf numFmtId="10" fontId="1" fillId="0" borderId="2" xfId="0" applyNumberFormat="1" applyFont="1" applyFill="1" applyBorder="1" applyAlignment="1"/>
    <xf numFmtId="10" fontId="1" fillId="0" borderId="3" xfId="0" applyNumberFormat="1" applyFont="1" applyFill="1" applyBorder="1" applyAlignment="1"/>
    <xf numFmtId="0" fontId="3" fillId="0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10" fontId="4" fillId="0" borderId="5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10" fontId="4" fillId="0" borderId="6" xfId="0" applyNumberFormat="1" applyFont="1" applyFill="1" applyBorder="1" applyAlignment="1">
      <alignment horizontal="center"/>
    </xf>
    <xf numFmtId="10" fontId="4" fillId="0" borderId="7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6" fillId="5" borderId="0" xfId="0" applyFont="1" applyFill="1" applyAlignment="1">
      <alignment horizontal="right" vertical="center" wrapText="1"/>
    </xf>
    <xf numFmtId="0" fontId="1" fillId="5" borderId="0" xfId="0" applyFont="1" applyFill="1" applyAlignment="1"/>
    <xf numFmtId="10" fontId="1" fillId="5" borderId="0" xfId="0" applyNumberFormat="1" applyFont="1" applyFill="1" applyAlignment="1"/>
    <xf numFmtId="0" fontId="6" fillId="0" borderId="0" xfId="0" applyFont="1" applyAlignment="1">
      <alignment horizontal="right" vertical="center" wrapText="1"/>
    </xf>
    <xf numFmtId="0" fontId="7" fillId="0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/>
    </xf>
    <xf numFmtId="10" fontId="2" fillId="3" borderId="0" xfId="0" applyNumberFormat="1" applyFont="1" applyFill="1" applyAlignment="1"/>
    <xf numFmtId="10" fontId="4" fillId="0" borderId="2" xfId="0" applyNumberFormat="1" applyFont="1" applyFill="1" applyBorder="1" applyAlignment="1">
      <alignment horizontal="center" wrapText="1"/>
    </xf>
    <xf numFmtId="10" fontId="4" fillId="0" borderId="4" xfId="0" applyNumberFormat="1" applyFont="1" applyFill="1" applyBorder="1" applyAlignment="1">
      <alignment horizontal="center"/>
    </xf>
    <xf numFmtId="10" fontId="4" fillId="0" borderId="8" xfId="0" applyNumberFormat="1" applyFont="1" applyFill="1" applyBorder="1" applyAlignment="1">
      <alignment horizontal="center"/>
    </xf>
    <xf numFmtId="10" fontId="8" fillId="0" borderId="0" xfId="0" applyNumberFormat="1" applyFont="1" applyFill="1" applyAlignment="1">
      <alignment wrapText="1"/>
    </xf>
    <xf numFmtId="0" fontId="7" fillId="0" borderId="0" xfId="0" applyFont="1" applyAlignment="1">
      <alignment horizontal="right" vertical="center" wrapText="1"/>
    </xf>
    <xf numFmtId="0" fontId="7" fillId="5" borderId="0" xfId="0" applyFont="1" applyFill="1" applyAlignment="1">
      <alignment horizontal="right" vertical="center" wrapText="1"/>
    </xf>
    <xf numFmtId="10" fontId="8" fillId="5" borderId="0" xfId="0" applyNumberFormat="1" applyFont="1" applyFill="1" applyAlignment="1"/>
    <xf numFmtId="0" fontId="6" fillId="0" borderId="0" xfId="0" applyFont="1" applyFill="1" applyAlignment="1">
      <alignment horizontal="right" vertical="center" wrapText="1"/>
    </xf>
    <xf numFmtId="0" fontId="8" fillId="3" borderId="0" xfId="0" applyFont="1" applyFill="1" applyAlignment="1"/>
    <xf numFmtId="10" fontId="1" fillId="0" borderId="9" xfId="0" applyNumberFormat="1" applyFont="1" applyFill="1" applyBorder="1" applyAlignment="1"/>
    <xf numFmtId="10" fontId="4" fillId="0" borderId="10" xfId="0" applyNumberFormat="1" applyFont="1" applyFill="1" applyBorder="1" applyAlignment="1">
      <alignment horizontal="center" vertical="center"/>
    </xf>
    <xf numFmtId="10" fontId="4" fillId="0" borderId="11" xfId="0" applyNumberFormat="1" applyFont="1" applyFill="1" applyBorder="1" applyAlignment="1">
      <alignment horizontal="center" wrapText="1"/>
    </xf>
    <xf numFmtId="10" fontId="4" fillId="0" borderId="1" xfId="0" applyNumberFormat="1" applyFont="1" applyFill="1" applyBorder="1" applyAlignment="1">
      <alignment horizontal="center" wrapText="1"/>
    </xf>
    <xf numFmtId="10" fontId="4" fillId="0" borderId="0" xfId="0" applyNumberFormat="1" applyFont="1" applyFill="1" applyAlignment="1"/>
    <xf numFmtId="10" fontId="9" fillId="0" borderId="0" xfId="0" applyNumberFormat="1" applyFont="1" applyFill="1" applyAlignment="1"/>
    <xf numFmtId="10" fontId="4" fillId="0" borderId="12" xfId="0" applyNumberFormat="1" applyFont="1" applyFill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" fillId="0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10" fontId="1" fillId="0" borderId="0" xfId="0" applyNumberFormat="1" applyFont="1" applyFill="1" applyAlignment="1">
      <alignment horizontal="right"/>
    </xf>
    <xf numFmtId="0" fontId="8" fillId="5" borderId="0" xfId="0" applyFont="1" applyFill="1" applyAlignment="1">
      <alignment horizontal="left"/>
    </xf>
    <xf numFmtId="0" fontId="8" fillId="5" borderId="0" xfId="0" applyFont="1" applyFill="1" applyAlignment="1"/>
    <xf numFmtId="0" fontId="0" fillId="0" borderId="0" xfId="0">
      <alignment vertical="center"/>
    </xf>
    <xf numFmtId="0" fontId="13" fillId="6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 applyAlignment="1"/>
    <xf numFmtId="0" fontId="14" fillId="0" borderId="4" xfId="0" applyFont="1" applyFill="1" applyBorder="1" applyAlignment="1">
      <alignment vertical="center" wrapText="1"/>
    </xf>
    <xf numFmtId="0" fontId="13" fillId="6" borderId="0" xfId="0" applyFont="1" applyFill="1" applyAlignment="1">
      <alignment horizontal="left"/>
    </xf>
    <xf numFmtId="0" fontId="15" fillId="6" borderId="0" xfId="0" applyFont="1" applyFill="1" applyAlignment="1">
      <alignment horizontal="right" vertical="center" wrapText="1"/>
    </xf>
    <xf numFmtId="10" fontId="13" fillId="6" borderId="0" xfId="0" applyNumberFormat="1" applyFont="1" applyFill="1" applyAlignment="1"/>
    <xf numFmtId="0" fontId="13" fillId="0" borderId="0" xfId="0" applyFont="1" applyFill="1" applyAlignment="1"/>
    <xf numFmtId="0" fontId="16" fillId="0" borderId="0" xfId="0" applyFont="1" applyFill="1" applyAlignment="1">
      <alignment horizontal="left"/>
    </xf>
    <xf numFmtId="0" fontId="17" fillId="0" borderId="0" xfId="0" applyFont="1" applyFill="1" applyAlignment="1">
      <alignment horizontal="right" vertical="center" wrapText="1"/>
    </xf>
    <xf numFmtId="10" fontId="16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10" fontId="2" fillId="0" borderId="0" xfId="0" applyNumberFormat="1" applyFont="1" applyFill="1" applyAlignment="1"/>
    <xf numFmtId="0" fontId="13" fillId="0" borderId="0" xfId="0" applyFont="1" applyFill="1" applyAlignment="1">
      <alignment horizontal="left"/>
    </xf>
    <xf numFmtId="0" fontId="15" fillId="0" borderId="0" xfId="0" applyFont="1" applyFill="1" applyAlignment="1">
      <alignment horizontal="right" vertical="center" wrapText="1"/>
    </xf>
    <xf numFmtId="10" fontId="13" fillId="0" borderId="0" xfId="0" applyNumberFormat="1" applyFont="1" applyFill="1" applyAlignment="1"/>
    <xf numFmtId="0" fontId="13" fillId="0" borderId="0" xfId="0" applyFont="1" applyFill="1" applyAlignment="1">
      <alignment horizontal="left"/>
    </xf>
    <xf numFmtId="0" fontId="15" fillId="0" borderId="0" xfId="0" applyFont="1" applyFill="1" applyAlignment="1">
      <alignment horizontal="right" vertical="center" wrapText="1"/>
    </xf>
    <xf numFmtId="10" fontId="13" fillId="0" borderId="0" xfId="0" applyNumberFormat="1" applyFont="1" applyFill="1" applyAlignment="1"/>
    <xf numFmtId="0" fontId="1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16" fillId="0" borderId="0" xfId="0" applyFont="1" applyFill="1" applyAlignment="1"/>
    <xf numFmtId="0" fontId="8" fillId="0" borderId="0" xfId="0" applyFont="1" applyFill="1" applyAlignment="1"/>
    <xf numFmtId="0" fontId="15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/>
    </xf>
    <xf numFmtId="10" fontId="18" fillId="0" borderId="0" xfId="0" applyNumberFormat="1" applyFont="1" applyFill="1" applyAlignment="1"/>
    <xf numFmtId="10" fontId="19" fillId="0" borderId="0" xfId="0" applyNumberFormat="1" applyFont="1" applyFill="1" applyAlignment="1"/>
    <xf numFmtId="0" fontId="13" fillId="7" borderId="0" xfId="0" applyFont="1" applyFill="1" applyAlignment="1"/>
    <xf numFmtId="0" fontId="15" fillId="0" borderId="0" xfId="0" applyFont="1" applyAlignment="1">
      <alignment horizontal="right" vertical="center" wrapText="1"/>
    </xf>
    <xf numFmtId="0" fontId="13" fillId="8" borderId="0" xfId="0" applyFont="1" applyFill="1" applyAlignment="1"/>
    <xf numFmtId="0" fontId="13" fillId="8" borderId="0" xfId="0" applyFont="1" applyFill="1" applyAlignment="1">
      <alignment horizontal="left"/>
    </xf>
    <xf numFmtId="0" fontId="15" fillId="8" borderId="0" xfId="0" applyFont="1" applyFill="1" applyAlignment="1">
      <alignment horizontal="right" vertical="center" wrapText="1"/>
    </xf>
    <xf numFmtId="10" fontId="13" fillId="8" borderId="0" xfId="0" applyNumberFormat="1" applyFont="1" applyFill="1" applyAlignment="1"/>
    <xf numFmtId="0" fontId="0" fillId="5" borderId="0" xfId="5" applyFill="1"/>
    <xf numFmtId="0" fontId="0" fillId="0" borderId="0" xfId="5" applyFill="1"/>
    <xf numFmtId="0" fontId="0" fillId="9" borderId="0" xfId="5" applyFill="1"/>
    <xf numFmtId="0" fontId="20" fillId="5" borderId="0" xfId="5" applyFont="1" applyFill="1"/>
    <xf numFmtId="0" fontId="20" fillId="0" borderId="0" xfId="5" applyFont="1"/>
    <xf numFmtId="0" fontId="0" fillId="0" borderId="0" xfId="5" applyFont="1"/>
    <xf numFmtId="0" fontId="20" fillId="0" borderId="0" xfId="5" applyFont="1" applyFill="1"/>
    <xf numFmtId="0" fontId="21" fillId="0" borderId="0" xfId="5" applyFont="1"/>
    <xf numFmtId="0" fontId="22" fillId="0" borderId="0" xfId="5" applyFont="1"/>
    <xf numFmtId="0" fontId="0" fillId="0" borderId="0" xfId="5" applyAlignment="1">
      <alignment horizontal="left"/>
    </xf>
    <xf numFmtId="0" fontId="0" fillId="8" borderId="0" xfId="5" applyFill="1"/>
    <xf numFmtId="0" fontId="21" fillId="0" borderId="0" xfId="5" applyFont="1" applyAlignment="1">
      <alignment horizontal="center"/>
    </xf>
    <xf numFmtId="0" fontId="0" fillId="8" borderId="0" xfId="5" applyFont="1" applyFill="1"/>
    <xf numFmtId="0" fontId="6" fillId="8" borderId="0" xfId="0" applyFont="1" applyFill="1" applyAlignment="1">
      <alignment horizontal="right" vertical="center" wrapText="1"/>
    </xf>
    <xf numFmtId="0" fontId="0" fillId="0" borderId="0" xfId="5" applyFont="1" applyFill="1"/>
    <xf numFmtId="0" fontId="0" fillId="9" borderId="0" xfId="5" applyFont="1" applyFill="1"/>
    <xf numFmtId="0" fontId="23" fillId="0" borderId="0" xfId="46" applyFont="1" applyAlignment="1"/>
    <xf numFmtId="0" fontId="21" fillId="8" borderId="0" xfId="5" applyFont="1" applyFill="1" applyAlignment="1">
      <alignment horizontal="center" vertical="center"/>
    </xf>
    <xf numFmtId="0" fontId="23" fillId="8" borderId="0" xfId="46" applyFont="1" applyFill="1" applyAlignment="1"/>
    <xf numFmtId="0" fontId="21" fillId="0" borderId="0" xfId="5" applyFont="1" applyFill="1" applyAlignment="1">
      <alignment horizontal="center" vertical="center"/>
    </xf>
    <xf numFmtId="0" fontId="23" fillId="0" borderId="0" xfId="46" applyFont="1" applyFill="1" applyAlignment="1"/>
    <xf numFmtId="0" fontId="7" fillId="9" borderId="0" xfId="0" applyFont="1" applyFill="1" applyAlignment="1">
      <alignment horizontal="right" vertical="center" wrapText="1"/>
    </xf>
    <xf numFmtId="0" fontId="21" fillId="9" borderId="0" xfId="5" applyFont="1" applyFill="1" applyAlignment="1">
      <alignment horizontal="center" vertical="center"/>
    </xf>
    <xf numFmtId="0" fontId="23" fillId="9" borderId="0" xfId="46" applyFont="1" applyFill="1" applyAlignment="1"/>
  </cellXfs>
  <cellStyles count="52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常规 3" xfId="11"/>
    <cellStyle name="Accent4" xfId="12" builtinId="41"/>
    <cellStyle name="Linked Cell" xfId="13" builtinId="24"/>
    <cellStyle name="40% - Accent3" xfId="14" builtinId="39"/>
    <cellStyle name="60% - Accent2" xfId="15" builtinId="36"/>
    <cellStyle name="常规 2" xfId="1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Accent1" xfId="22" builtinId="29"/>
    <cellStyle name="Comma[0]" xfId="23" builtinId="6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60% - Accent3" xfId="39" builtinId="40"/>
    <cellStyle name="Currency[0]" xfId="40" builtinId="7"/>
    <cellStyle name="Heading 1" xfId="41" builtinId="16"/>
    <cellStyle name="20% - Accent6" xfId="42" builtinId="50"/>
    <cellStyle name="Title" xfId="43" builtinId="15"/>
    <cellStyle name="Warning Text" xfId="44" builtinId="11"/>
    <cellStyle name="20% - Accent1" xfId="45" builtinId="30"/>
    <cellStyle name="Hyperlink" xfId="46" builtinId="8"/>
    <cellStyle name="Followed Hyperlink" xfId="47" builtinId="9"/>
    <cellStyle name="Heading 2" xfId="48" builtinId="17"/>
    <cellStyle name="Comma" xfId="49" builtinId="3"/>
    <cellStyle name="Check Cell" xfId="50" builtinId="23"/>
    <cellStyle name="Percent" xfId="51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zoomScale="145" zoomScaleNormal="145" topLeftCell="A3" workbookViewId="0">
      <selection activeCell="E5" sqref="E5"/>
    </sheetView>
  </sheetViews>
  <sheetFormatPr defaultColWidth="9.14285714285714" defaultRowHeight="12"/>
  <cols>
    <col min="1" max="1" width="13.2" customWidth="1"/>
    <col min="2" max="2" width="13.1238095238095" customWidth="1"/>
    <col min="3" max="3" width="12.5904761904762" customWidth="1"/>
    <col min="4" max="4" width="12.6761904761905" customWidth="1"/>
    <col min="5" max="5" width="11.9619047619048" customWidth="1"/>
    <col min="6" max="6" width="12.8571428571429"/>
    <col min="7" max="7" width="16.0761904761905" customWidth="1"/>
    <col min="8" max="8" width="12.8571428571429"/>
    <col min="9" max="9" width="11.0380952380952" customWidth="1"/>
    <col min="10" max="10" width="8.39047619047619" customWidth="1"/>
    <col min="11" max="11" width="21.247619047619" customWidth="1"/>
  </cols>
  <sheetData>
    <row r="1" ht="14.25" spans="1:7">
      <c r="A1" s="88" t="s">
        <v>0</v>
      </c>
      <c r="B1" s="89"/>
      <c r="C1" s="89" t="s">
        <v>1</v>
      </c>
      <c r="D1" s="89" t="s">
        <v>2</v>
      </c>
      <c r="E1" s="89" t="s">
        <v>3</v>
      </c>
      <c r="F1" s="89" t="s">
        <v>4</v>
      </c>
      <c r="G1" s="89" t="s">
        <v>5</v>
      </c>
    </row>
    <row r="2" spans="1:2">
      <c r="A2" s="90" t="s">
        <v>6</v>
      </c>
      <c r="B2">
        <v>194</v>
      </c>
    </row>
    <row r="3" spans="1:9">
      <c r="A3" s="90" t="s">
        <v>7</v>
      </c>
      <c r="B3">
        <v>14</v>
      </c>
      <c r="I3" s="90"/>
    </row>
    <row r="4" spans="1:9">
      <c r="A4" s="90" t="s">
        <v>8</v>
      </c>
      <c r="B4">
        <v>180</v>
      </c>
      <c r="C4">
        <v>4200</v>
      </c>
      <c r="D4">
        <v>2188</v>
      </c>
      <c r="E4">
        <v>414</v>
      </c>
      <c r="F4">
        <v>1594</v>
      </c>
      <c r="G4">
        <v>1143</v>
      </c>
      <c r="I4" s="90"/>
    </row>
    <row r="5" spans="9:9">
      <c r="I5" s="90"/>
    </row>
    <row r="6" spans="9:9">
      <c r="I6" s="90"/>
    </row>
    <row r="7" spans="9:9">
      <c r="I7" s="90"/>
    </row>
    <row r="8" ht="13.5" spans="1:9">
      <c r="A8" s="88" t="s">
        <v>9</v>
      </c>
      <c r="I8" s="90"/>
    </row>
    <row r="9" ht="13.5" spans="1:3">
      <c r="A9" s="91" t="s">
        <v>10</v>
      </c>
      <c r="B9" s="92" t="s">
        <v>11</v>
      </c>
      <c r="C9" s="92" t="s">
        <v>12</v>
      </c>
    </row>
    <row r="10" spans="1:3">
      <c r="A10" s="90" t="s">
        <v>13</v>
      </c>
      <c r="B10">
        <v>887</v>
      </c>
      <c r="C10">
        <v>583</v>
      </c>
    </row>
    <row r="11" spans="1:3">
      <c r="A11" s="90" t="s">
        <v>14</v>
      </c>
      <c r="B11">
        <v>469</v>
      </c>
      <c r="C11">
        <v>338</v>
      </c>
    </row>
    <row r="12" spans="1:3">
      <c r="A12" s="90" t="s">
        <v>15</v>
      </c>
      <c r="B12">
        <v>131</v>
      </c>
      <c r="C12">
        <v>116</v>
      </c>
    </row>
    <row r="13" spans="1:3">
      <c r="A13" s="90" t="s">
        <v>16</v>
      </c>
      <c r="B13">
        <v>93</v>
      </c>
      <c r="C13">
        <v>92</v>
      </c>
    </row>
    <row r="14" spans="1:3">
      <c r="A14" s="90" t="s">
        <v>17</v>
      </c>
      <c r="B14">
        <v>14</v>
      </c>
      <c r="C14">
        <v>14</v>
      </c>
    </row>
    <row r="15" spans="1:3">
      <c r="A15" s="90" t="s">
        <v>18</v>
      </c>
      <c r="B15">
        <v>1594</v>
      </c>
      <c r="C15">
        <v>1143</v>
      </c>
    </row>
    <row r="16" spans="7:8">
      <c r="G16" s="92" t="s">
        <v>19</v>
      </c>
      <c r="H16" s="92" t="s">
        <v>20</v>
      </c>
    </row>
    <row r="17" ht="14.25" spans="1:1">
      <c r="A17" s="88" t="s">
        <v>21</v>
      </c>
    </row>
    <row r="18" spans="1:3">
      <c r="A18" s="92" t="s">
        <v>22</v>
      </c>
      <c r="B18" s="92" t="s">
        <v>23</v>
      </c>
      <c r="C18" s="90" t="s">
        <v>24</v>
      </c>
    </row>
    <row r="19" spans="1:3">
      <c r="A19" s="93" t="s">
        <v>25</v>
      </c>
      <c r="B19" s="93" t="s">
        <v>26</v>
      </c>
      <c r="C19" s="90"/>
    </row>
    <row r="20" spans="1:3">
      <c r="A20" t="s">
        <v>27</v>
      </c>
      <c r="B20" t="s">
        <v>28</v>
      </c>
      <c r="C20" s="90"/>
    </row>
    <row r="21" spans="1:2">
      <c r="A21" t="s">
        <v>29</v>
      </c>
      <c r="B21" t="s">
        <v>30</v>
      </c>
    </row>
    <row r="22" spans="1:3">
      <c r="A22" t="s">
        <v>31</v>
      </c>
      <c r="B22" t="s">
        <v>32</v>
      </c>
      <c r="C22" s="92"/>
    </row>
    <row r="23" spans="1:4">
      <c r="A23" t="s">
        <v>33</v>
      </c>
      <c r="B23" t="s">
        <v>34</v>
      </c>
      <c r="C23" s="90"/>
      <c r="D23" s="90"/>
    </row>
    <row r="24" spans="1:3">
      <c r="A24" t="s">
        <v>35</v>
      </c>
      <c r="B24" t="s">
        <v>36</v>
      </c>
      <c r="C24" s="94" t="s">
        <v>37</v>
      </c>
    </row>
    <row r="25" spans="1:3">
      <c r="A25" s="92">
        <v>1276</v>
      </c>
      <c r="B25" s="92">
        <v>318</v>
      </c>
      <c r="C25" s="92">
        <f>B25/(A25+B25)</f>
        <v>0.199498117942284</v>
      </c>
    </row>
    <row r="26" spans="8:9">
      <c r="H26" s="96" t="s">
        <v>38</v>
      </c>
      <c r="I26" s="96"/>
    </row>
    <row r="27" spans="1:11">
      <c r="A27" s="92" t="s">
        <v>39</v>
      </c>
      <c r="B27" s="92" t="s">
        <v>40</v>
      </c>
      <c r="C27" s="92" t="s">
        <v>22</v>
      </c>
      <c r="D27" s="92" t="s">
        <v>23</v>
      </c>
      <c r="E27" s="92" t="s">
        <v>41</v>
      </c>
      <c r="F27" s="92" t="s">
        <v>42</v>
      </c>
      <c r="G27" s="92" t="s">
        <v>43</v>
      </c>
      <c r="H27" s="92" t="s">
        <v>44</v>
      </c>
      <c r="I27" s="92" t="s">
        <v>45</v>
      </c>
      <c r="K27" s="92" t="s">
        <v>46</v>
      </c>
    </row>
    <row r="28" ht="13.5" spans="1:11">
      <c r="A28" s="90" t="s">
        <v>47</v>
      </c>
      <c r="B28" t="s">
        <v>48</v>
      </c>
      <c r="C28" s="86">
        <v>2106</v>
      </c>
      <c r="D28" s="86">
        <v>394</v>
      </c>
      <c r="E28" s="90" t="s">
        <v>49</v>
      </c>
      <c r="F28" t="s">
        <v>50</v>
      </c>
      <c r="G28" s="83">
        <v>0.7987365795</v>
      </c>
      <c r="H28" s="80">
        <v>0.8167140827</v>
      </c>
      <c r="I28" s="83">
        <v>321</v>
      </c>
      <c r="K28" s="101" t="s">
        <v>51</v>
      </c>
    </row>
    <row r="29" s="85" customFormat="1" ht="13.5" spans="1:11">
      <c r="A29" s="95" t="s">
        <v>47</v>
      </c>
      <c r="B29" s="95" t="s">
        <v>48</v>
      </c>
      <c r="C29" s="95">
        <v>2106</v>
      </c>
      <c r="D29" s="95">
        <v>394</v>
      </c>
      <c r="E29" s="97" t="s">
        <v>49</v>
      </c>
      <c r="F29" s="95" t="s">
        <v>52</v>
      </c>
      <c r="G29" s="98">
        <v>0.8205702784</v>
      </c>
      <c r="H29" s="95">
        <v>0.895081967213114</v>
      </c>
      <c r="I29" s="95">
        <v>350</v>
      </c>
      <c r="J29" s="102">
        <f>I29</f>
        <v>350</v>
      </c>
      <c r="K29" s="103" t="s">
        <v>53</v>
      </c>
    </row>
    <row r="30" s="86" customFormat="1" ht="13.5" spans="1:11">
      <c r="A30" s="86" t="s">
        <v>54</v>
      </c>
      <c r="B30" s="86" t="s">
        <v>54</v>
      </c>
      <c r="C30" s="86">
        <v>830</v>
      </c>
      <c r="D30" s="86">
        <v>76</v>
      </c>
      <c r="E30" s="99" t="s">
        <v>49</v>
      </c>
      <c r="F30" s="86" t="s">
        <v>50</v>
      </c>
      <c r="G30" s="23">
        <v>0.7060639355</v>
      </c>
      <c r="H30" s="23">
        <v>0.8289473684</v>
      </c>
      <c r="I30" s="23">
        <v>63</v>
      </c>
      <c r="J30" s="104"/>
      <c r="K30" s="105" t="s">
        <v>55</v>
      </c>
    </row>
    <row r="31" s="87" customFormat="1" ht="13.5" spans="1:11">
      <c r="A31" s="87" t="s">
        <v>54</v>
      </c>
      <c r="B31" s="87" t="s">
        <v>54</v>
      </c>
      <c r="C31" s="87">
        <v>830</v>
      </c>
      <c r="D31" s="87">
        <v>76</v>
      </c>
      <c r="E31" s="100" t="s">
        <v>49</v>
      </c>
      <c r="F31" s="87" t="s">
        <v>50</v>
      </c>
      <c r="G31" s="87">
        <v>0.748204</v>
      </c>
      <c r="H31" s="87">
        <v>0.868421</v>
      </c>
      <c r="I31" s="106">
        <v>66</v>
      </c>
      <c r="J31" s="107">
        <f>I31+I32</f>
        <v>370</v>
      </c>
      <c r="K31" s="108" t="s">
        <v>56</v>
      </c>
    </row>
    <row r="32" s="87" customFormat="1" ht="13.5" spans="1:11">
      <c r="A32" s="87" t="s">
        <v>57</v>
      </c>
      <c r="B32" s="87" t="s">
        <v>57</v>
      </c>
      <c r="C32" s="87">
        <v>1276</v>
      </c>
      <c r="D32" s="87">
        <v>318</v>
      </c>
      <c r="E32" s="100" t="s">
        <v>49</v>
      </c>
      <c r="F32" s="87" t="s">
        <v>58</v>
      </c>
      <c r="G32" s="56">
        <v>0.9559748428</v>
      </c>
      <c r="H32" s="56">
        <v>0.9647371813</v>
      </c>
      <c r="I32" s="56">
        <v>304</v>
      </c>
      <c r="J32" s="107"/>
      <c r="K32" s="108" t="s">
        <v>59</v>
      </c>
    </row>
    <row r="33" s="86" customFormat="1" ht="13.5" spans="1:11">
      <c r="A33" s="86" t="s">
        <v>57</v>
      </c>
      <c r="B33" s="86" t="s">
        <v>57</v>
      </c>
      <c r="C33" s="86">
        <v>914</v>
      </c>
      <c r="D33" s="86">
        <v>229</v>
      </c>
      <c r="E33" s="99" t="s">
        <v>49</v>
      </c>
      <c r="F33" s="86" t="s">
        <v>52</v>
      </c>
      <c r="G33" s="80">
        <v>0.9663058087</v>
      </c>
      <c r="H33" s="80">
        <v>0.9371069182</v>
      </c>
      <c r="I33" s="23">
        <v>298</v>
      </c>
      <c r="K33" s="105" t="s">
        <v>60</v>
      </c>
    </row>
  </sheetData>
  <mergeCells count="2">
    <mergeCell ref="H26:I26"/>
    <mergeCell ref="J31:J32"/>
  </mergeCells>
  <hyperlinks>
    <hyperlink ref="K29" location="id_ood.rf.boc_rule!A1" display="id_ood.rf.boc_rule"/>
    <hyperlink ref="K33" location="id.rf.boc_rule!A1" display="id.rf.boc_rule"/>
    <hyperlink ref="K31" location="ood.rf.boc!A1" display="ood.rf.boc"/>
    <hyperlink ref="K30" location="ood.rf.bow!A1" display="ood.rf.bow"/>
    <hyperlink ref="K32" location="id.rf.rule!A1" display="id.rf.rule"/>
    <hyperlink ref="K28" location="id_ood.rf.boc!A1" display="id_ood.rf.boc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workbookViewId="0">
      <selection activeCell="A1" sqref="A1:A3"/>
    </sheetView>
  </sheetViews>
  <sheetFormatPr defaultColWidth="11.4285714285714" defaultRowHeight="12"/>
  <cols>
    <col min="1" max="1" width="18.6095238095238" style="5"/>
    <col min="2" max="2" width="9.34285714285714" style="1"/>
    <col min="3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54" t="s">
        <v>61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/>
      <c r="D2" s="14" t="s">
        <v>68</v>
      </c>
      <c r="E2" s="14"/>
      <c r="F2" s="26" t="s">
        <v>69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4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79" customFormat="1" spans="1:21">
      <c r="A5" s="65">
        <v>6</v>
      </c>
      <c r="B5" s="80">
        <v>200</v>
      </c>
      <c r="C5" s="52"/>
      <c r="D5" s="67"/>
      <c r="E5" s="80">
        <v>0.9933523267</v>
      </c>
      <c r="F5" s="80">
        <v>350</v>
      </c>
      <c r="G5" s="80">
        <v>0.8883248731</v>
      </c>
      <c r="H5" s="67"/>
      <c r="I5" s="80">
        <v>0.8570616111</v>
      </c>
      <c r="J5" s="67"/>
      <c r="K5" s="80">
        <v>0.993594306</v>
      </c>
      <c r="L5" s="67"/>
      <c r="M5" s="80">
        <v>0.8516405136</v>
      </c>
      <c r="N5" s="67"/>
      <c r="O5" s="80">
        <v>0.9943060498</v>
      </c>
      <c r="P5" s="67"/>
      <c r="Q5" s="80">
        <v>0.8530670471</v>
      </c>
      <c r="R5" s="67"/>
      <c r="S5" s="80">
        <v>0.9942938659</v>
      </c>
      <c r="T5" s="67"/>
      <c r="U5" s="80">
        <v>0.8664772727</v>
      </c>
    </row>
    <row r="6" s="3" customFormat="1" spans="1:21">
      <c r="A6" s="5">
        <v>7</v>
      </c>
      <c r="B6" s="22">
        <v>300</v>
      </c>
      <c r="C6" s="1"/>
      <c r="D6" s="6"/>
      <c r="E6" s="22">
        <v>0.9933523267</v>
      </c>
      <c r="F6" s="22">
        <v>352</v>
      </c>
      <c r="G6" s="22">
        <v>0.8934010152</v>
      </c>
      <c r="H6" s="6"/>
      <c r="I6" s="22">
        <v>0.8542125967</v>
      </c>
      <c r="J6" s="6"/>
      <c r="K6" s="22">
        <v>0.993594306</v>
      </c>
      <c r="L6" s="6"/>
      <c r="M6" s="22">
        <v>0.847360913</v>
      </c>
      <c r="N6" s="6"/>
      <c r="O6" s="22">
        <v>0.9943060498</v>
      </c>
      <c r="P6" s="6"/>
      <c r="Q6" s="22">
        <v>0.8516405136</v>
      </c>
      <c r="R6" s="6"/>
      <c r="S6" s="22">
        <v>0.9942938659</v>
      </c>
      <c r="T6" s="6"/>
      <c r="U6" s="22">
        <v>0.8636363636</v>
      </c>
    </row>
    <row r="7" s="4" customFormat="1" spans="1:28">
      <c r="A7" s="5">
        <v>8</v>
      </c>
      <c r="B7" s="22">
        <v>500</v>
      </c>
      <c r="C7" s="1"/>
      <c r="D7" s="6"/>
      <c r="E7" s="22">
        <v>0.9933523267</v>
      </c>
      <c r="F7" s="22">
        <v>354</v>
      </c>
      <c r="G7" s="22">
        <v>0.8984771574</v>
      </c>
      <c r="H7" s="6"/>
      <c r="I7" s="22">
        <v>0.8537411382</v>
      </c>
      <c r="J7" s="6"/>
      <c r="K7" s="22">
        <v>0.993594306</v>
      </c>
      <c r="L7" s="6"/>
      <c r="M7" s="22">
        <v>0.847360913</v>
      </c>
      <c r="N7" s="6"/>
      <c r="O7" s="22">
        <v>0.9943060498</v>
      </c>
      <c r="P7" s="6"/>
      <c r="Q7" s="22">
        <v>0.8530670471</v>
      </c>
      <c r="R7" s="6"/>
      <c r="S7" s="22">
        <v>0.9942938659</v>
      </c>
      <c r="T7" s="6"/>
      <c r="U7" s="22">
        <v>0.8607954545</v>
      </c>
      <c r="W7" s="1"/>
      <c r="X7" s="1"/>
      <c r="Y7" s="1"/>
      <c r="Z7" s="1"/>
      <c r="AA7" s="1"/>
      <c r="AB7" s="1"/>
    </row>
    <row r="8" s="1" customFormat="1" spans="1:21">
      <c r="A8" s="5">
        <v>12</v>
      </c>
      <c r="B8" s="23">
        <v>5000</v>
      </c>
      <c r="D8" s="6"/>
      <c r="E8" s="33">
        <v>0.9933523267</v>
      </c>
      <c r="F8" s="33">
        <v>354</v>
      </c>
      <c r="G8" s="33">
        <v>0.8984771574</v>
      </c>
      <c r="H8" s="6"/>
      <c r="I8" s="33">
        <v>0.852328789</v>
      </c>
      <c r="J8" s="6"/>
      <c r="K8" s="33">
        <v>0.993594306</v>
      </c>
      <c r="L8" s="6"/>
      <c r="M8" s="33">
        <v>0.85021398</v>
      </c>
      <c r="N8" s="6"/>
      <c r="O8" s="33">
        <v>0.9943060498</v>
      </c>
      <c r="P8" s="6"/>
      <c r="Q8" s="33">
        <v>0.8559201141</v>
      </c>
      <c r="R8" s="6"/>
      <c r="S8" s="33">
        <v>0.9942938659</v>
      </c>
      <c r="T8" s="6"/>
      <c r="U8" s="33">
        <v>0.8508522727</v>
      </c>
    </row>
    <row r="9" s="4" customFormat="1" spans="1:28">
      <c r="A9" s="5">
        <v>10</v>
      </c>
      <c r="B9" s="22">
        <v>2000</v>
      </c>
      <c r="C9" s="1"/>
      <c r="D9" s="6"/>
      <c r="E9" s="22">
        <v>0.9933523267</v>
      </c>
      <c r="F9" s="22">
        <v>354</v>
      </c>
      <c r="G9" s="22">
        <v>0.8984771574</v>
      </c>
      <c r="H9" s="6"/>
      <c r="I9" s="22">
        <v>0.8523267626</v>
      </c>
      <c r="J9" s="6"/>
      <c r="K9" s="22">
        <v>0.993594306</v>
      </c>
      <c r="L9" s="6"/>
      <c r="M9" s="22">
        <v>0.8487874465</v>
      </c>
      <c r="N9" s="6"/>
      <c r="O9" s="22">
        <v>0.9943060498</v>
      </c>
      <c r="P9" s="6"/>
      <c r="Q9" s="22">
        <v>0.8559201141</v>
      </c>
      <c r="R9" s="6"/>
      <c r="S9" s="22">
        <v>0.9942938659</v>
      </c>
      <c r="T9" s="6"/>
      <c r="U9" s="22">
        <v>0.8522727273</v>
      </c>
      <c r="W9" s="1"/>
      <c r="X9" s="1"/>
      <c r="Y9" s="1"/>
      <c r="Z9" s="1"/>
      <c r="AA9" s="1"/>
      <c r="AB9" s="1"/>
    </row>
    <row r="10" s="1" customFormat="1" spans="1:21">
      <c r="A10" s="5">
        <v>11</v>
      </c>
      <c r="B10" s="22">
        <v>3000</v>
      </c>
      <c r="D10" s="6"/>
      <c r="E10" s="22">
        <v>0.9933523267</v>
      </c>
      <c r="F10" s="22">
        <v>354</v>
      </c>
      <c r="G10" s="22">
        <v>0.8984771574</v>
      </c>
      <c r="H10" s="6"/>
      <c r="I10" s="22">
        <v>0.8518532778</v>
      </c>
      <c r="J10" s="6"/>
      <c r="K10" s="22">
        <v>0.993594306</v>
      </c>
      <c r="L10" s="6"/>
      <c r="M10" s="22">
        <v>0.8487874465</v>
      </c>
      <c r="N10" s="6"/>
      <c r="O10" s="22">
        <v>0.9943060498</v>
      </c>
      <c r="P10" s="6"/>
      <c r="Q10" s="22">
        <v>0.8559201141</v>
      </c>
      <c r="R10" s="6"/>
      <c r="S10" s="22">
        <v>0.9942938659</v>
      </c>
      <c r="T10" s="6"/>
      <c r="U10" s="22">
        <v>0.8508522727</v>
      </c>
    </row>
    <row r="11" s="1" customFormat="1" spans="1:21">
      <c r="A11" s="5">
        <v>9</v>
      </c>
      <c r="B11" s="22">
        <v>1000</v>
      </c>
      <c r="D11" s="6"/>
      <c r="E11" s="22">
        <v>0.9933523267</v>
      </c>
      <c r="F11" s="22">
        <v>354</v>
      </c>
      <c r="G11" s="22">
        <v>0.8984771574</v>
      </c>
      <c r="H11" s="6"/>
      <c r="I11" s="22">
        <v>0.8504247179</v>
      </c>
      <c r="J11" s="6"/>
      <c r="K11" s="22">
        <v>0.993594306</v>
      </c>
      <c r="L11" s="6"/>
      <c r="M11" s="22">
        <v>0.8445078459</v>
      </c>
      <c r="N11" s="6"/>
      <c r="O11" s="22">
        <v>0.9943060498</v>
      </c>
      <c r="P11" s="6"/>
      <c r="Q11" s="22">
        <v>0.8544935806</v>
      </c>
      <c r="R11" s="6"/>
      <c r="S11" s="22">
        <v>0.9942938659</v>
      </c>
      <c r="T11" s="6"/>
      <c r="U11" s="22">
        <v>0.8522727273</v>
      </c>
    </row>
    <row r="12" s="1" customFormat="1" spans="1:21">
      <c r="A12" s="5">
        <v>5</v>
      </c>
      <c r="B12" s="22">
        <v>100</v>
      </c>
      <c r="D12" s="6"/>
      <c r="E12" s="22">
        <v>0.9933523267</v>
      </c>
      <c r="F12" s="22">
        <v>356</v>
      </c>
      <c r="G12" s="22">
        <v>0.9035532995</v>
      </c>
      <c r="H12" s="6"/>
      <c r="I12" s="22">
        <v>0.8485165943</v>
      </c>
      <c r="J12" s="6"/>
      <c r="K12" s="22">
        <v>0.993594306</v>
      </c>
      <c r="L12" s="6"/>
      <c r="M12" s="22">
        <v>0.8388017118</v>
      </c>
      <c r="N12" s="6"/>
      <c r="O12" s="22">
        <v>0.9943060498</v>
      </c>
      <c r="P12" s="6"/>
      <c r="Q12" s="22">
        <v>0.85021398</v>
      </c>
      <c r="R12" s="6"/>
      <c r="S12" s="22">
        <v>0.9942938659</v>
      </c>
      <c r="T12" s="6"/>
      <c r="U12" s="22">
        <v>0.8565340909</v>
      </c>
    </row>
    <row r="13" s="1" customFormat="1" spans="1:21">
      <c r="A13" s="5">
        <v>4</v>
      </c>
      <c r="B13" s="22">
        <v>50</v>
      </c>
      <c r="D13" s="6"/>
      <c r="E13" s="22">
        <v>0.9933523267</v>
      </c>
      <c r="F13" s="22">
        <v>353</v>
      </c>
      <c r="G13" s="22">
        <v>0.8959390863</v>
      </c>
      <c r="H13" s="6"/>
      <c r="I13" s="22">
        <v>0.8470941134</v>
      </c>
      <c r="J13" s="6"/>
      <c r="K13" s="22">
        <v>0.993594306</v>
      </c>
      <c r="L13" s="6"/>
      <c r="M13" s="22">
        <v>0.8373751783</v>
      </c>
      <c r="N13" s="6"/>
      <c r="O13" s="22">
        <v>0.9943060498</v>
      </c>
      <c r="P13" s="6"/>
      <c r="Q13" s="22">
        <v>0.85021398</v>
      </c>
      <c r="R13" s="6"/>
      <c r="S13" s="22">
        <v>0.9942938659</v>
      </c>
      <c r="T13" s="6"/>
      <c r="U13" s="22">
        <v>0.8536931818</v>
      </c>
    </row>
    <row r="14" s="1" customFormat="1" spans="1:21">
      <c r="A14" s="5">
        <v>2</v>
      </c>
      <c r="B14" s="22">
        <v>20</v>
      </c>
      <c r="D14" s="6"/>
      <c r="E14" s="22">
        <v>0.9924026591</v>
      </c>
      <c r="F14" s="22">
        <v>353</v>
      </c>
      <c r="G14" s="22">
        <v>0.8959390863</v>
      </c>
      <c r="H14" s="6"/>
      <c r="I14" s="22">
        <v>0.8456696062</v>
      </c>
      <c r="J14" s="6"/>
      <c r="K14" s="22">
        <v>0.9914590747</v>
      </c>
      <c r="L14" s="6"/>
      <c r="M14" s="22">
        <v>0.8359486448</v>
      </c>
      <c r="N14" s="6"/>
      <c r="O14" s="22">
        <v>0.9914590747</v>
      </c>
      <c r="P14" s="6"/>
      <c r="Q14" s="22">
        <v>0.8487874465</v>
      </c>
      <c r="R14" s="6"/>
      <c r="S14" s="22">
        <v>0.9921540656</v>
      </c>
      <c r="T14" s="6"/>
      <c r="U14" s="22">
        <v>0.8522727273</v>
      </c>
    </row>
    <row r="15" s="1" customFormat="1" spans="1:21">
      <c r="A15" s="5">
        <v>3</v>
      </c>
      <c r="B15" s="22">
        <v>30</v>
      </c>
      <c r="D15" s="6"/>
      <c r="E15" s="22">
        <v>0.9928774929</v>
      </c>
      <c r="F15" s="22">
        <v>354</v>
      </c>
      <c r="G15" s="22">
        <v>0.8984771574</v>
      </c>
      <c r="H15" s="6"/>
      <c r="I15" s="22">
        <v>0.8456635272</v>
      </c>
      <c r="J15" s="6"/>
      <c r="K15" s="22">
        <v>0.9921708185</v>
      </c>
      <c r="L15" s="6"/>
      <c r="M15" s="22">
        <v>0.8430813124</v>
      </c>
      <c r="N15" s="6"/>
      <c r="O15" s="22">
        <v>0.993594306</v>
      </c>
      <c r="P15" s="6"/>
      <c r="Q15" s="22">
        <v>0.8373751783</v>
      </c>
      <c r="R15" s="6"/>
      <c r="S15" s="22">
        <v>0.9935805991</v>
      </c>
      <c r="T15" s="6"/>
      <c r="U15" s="22">
        <v>0.8565340909</v>
      </c>
    </row>
    <row r="16" s="1" customFormat="1" ht="15.75" spans="1:21">
      <c r="A16" s="5">
        <v>1</v>
      </c>
      <c r="B16" s="22">
        <v>10</v>
      </c>
      <c r="D16" s="6"/>
      <c r="E16" s="22">
        <v>0.9890788224</v>
      </c>
      <c r="F16" s="22">
        <v>346</v>
      </c>
      <c r="G16" s="22">
        <v>0.8781725888</v>
      </c>
      <c r="H16" s="6"/>
      <c r="I16" s="22">
        <v>0.8342796276</v>
      </c>
      <c r="J16" s="39"/>
      <c r="K16" s="22">
        <v>0.9871886121</v>
      </c>
      <c r="L16" s="40"/>
      <c r="M16" s="22">
        <v>0.8259629101</v>
      </c>
      <c r="N16" s="40"/>
      <c r="O16" s="22">
        <v>0.9900355872</v>
      </c>
      <c r="P16" s="40"/>
      <c r="Q16" s="22">
        <v>0.8402282454</v>
      </c>
      <c r="R16" s="40"/>
      <c r="S16" s="22">
        <v>0.9857346648</v>
      </c>
      <c r="T16" s="40"/>
      <c r="U16" s="22">
        <v>0.8366477273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4:U24">
      <sortCondition ref="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zoomScale="130" zoomScaleNormal="130" workbookViewId="0">
      <selection activeCell="F5" sqref="F5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54" t="s">
        <v>73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/>
      <c r="D2" s="14" t="s">
        <v>68</v>
      </c>
      <c r="E2" s="14"/>
      <c r="F2" s="26" t="s">
        <v>69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4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81" customFormat="1" spans="1:21">
      <c r="A5" s="82">
        <v>9</v>
      </c>
      <c r="B5" s="83">
        <v>1000</v>
      </c>
      <c r="D5" s="84"/>
      <c r="E5" s="22">
        <v>0.9857549858</v>
      </c>
      <c r="F5" s="83">
        <v>321</v>
      </c>
      <c r="G5" s="80">
        <v>0.8167140827</v>
      </c>
      <c r="H5" s="84"/>
      <c r="I5" s="83">
        <v>0.7987365795</v>
      </c>
      <c r="J5" s="84"/>
      <c r="K5" s="22">
        <v>0.9871886121</v>
      </c>
      <c r="L5" s="84"/>
      <c r="M5" s="22">
        <v>0.8045649073</v>
      </c>
      <c r="N5" s="84"/>
      <c r="O5" s="22">
        <v>0.9879003559</v>
      </c>
      <c r="P5" s="84"/>
      <c r="Q5" s="22">
        <v>0.8288159772</v>
      </c>
      <c r="R5" s="84"/>
      <c r="S5" s="22">
        <v>0.9871611983</v>
      </c>
      <c r="T5" s="84"/>
      <c r="U5" s="22">
        <v>0.8167613636</v>
      </c>
    </row>
    <row r="6" s="63" customFormat="1" spans="1:21">
      <c r="A6" s="5">
        <v>12</v>
      </c>
      <c r="B6" s="33">
        <v>5000</v>
      </c>
      <c r="C6" s="1"/>
      <c r="D6" s="6"/>
      <c r="E6" s="22">
        <v>0.9857549858</v>
      </c>
      <c r="F6" s="33">
        <v>321</v>
      </c>
      <c r="G6" s="22">
        <v>0.8119812605</v>
      </c>
      <c r="H6" s="6"/>
      <c r="I6" s="33">
        <v>0.7962204682</v>
      </c>
      <c r="J6" s="6"/>
      <c r="K6" s="22">
        <v>0.9871886121</v>
      </c>
      <c r="L6" s="6"/>
      <c r="M6" s="22">
        <v>0.8017118402</v>
      </c>
      <c r="N6" s="6"/>
      <c r="O6" s="22">
        <v>0.9879003559</v>
      </c>
      <c r="P6" s="6"/>
      <c r="Q6" s="22">
        <v>0.8330955777</v>
      </c>
      <c r="R6" s="6"/>
      <c r="S6" s="22">
        <v>0.9871611983</v>
      </c>
      <c r="T6" s="6"/>
      <c r="U6" s="22">
        <v>0.8011363636</v>
      </c>
    </row>
    <row r="7" s="4" customFormat="1" spans="1:28">
      <c r="A7" s="5">
        <v>11</v>
      </c>
      <c r="B7" s="22">
        <v>3000</v>
      </c>
      <c r="C7" s="1"/>
      <c r="D7" s="6"/>
      <c r="E7" s="22">
        <v>0.9857549858</v>
      </c>
      <c r="F7" s="22">
        <v>319</v>
      </c>
      <c r="G7" s="22">
        <v>0.8143567901</v>
      </c>
      <c r="H7" s="6"/>
      <c r="I7" s="22">
        <v>0.7952194469</v>
      </c>
      <c r="J7" s="6"/>
      <c r="K7" s="22">
        <v>0.9871886121</v>
      </c>
      <c r="L7" s="6"/>
      <c r="M7" s="22">
        <v>0.8074179743</v>
      </c>
      <c r="N7" s="6"/>
      <c r="O7" s="22">
        <v>0.9879003559</v>
      </c>
      <c r="P7" s="6"/>
      <c r="Q7" s="22">
        <v>0.8330955777</v>
      </c>
      <c r="R7" s="6"/>
      <c r="S7" s="22">
        <v>0.9871611983</v>
      </c>
      <c r="T7" s="6"/>
      <c r="U7" s="22">
        <v>0.8025568182</v>
      </c>
      <c r="W7" s="1"/>
      <c r="X7" s="1"/>
      <c r="Y7" s="1"/>
      <c r="Z7" s="1"/>
      <c r="AA7" s="1"/>
      <c r="AB7" s="1"/>
    </row>
    <row r="8" s="4" customFormat="1" spans="1:28">
      <c r="A8" s="5">
        <v>10</v>
      </c>
      <c r="B8" s="22">
        <v>2000</v>
      </c>
      <c r="C8" s="1"/>
      <c r="D8" s="6"/>
      <c r="E8" s="22">
        <v>0.9857549858</v>
      </c>
      <c r="F8" s="22">
        <v>320</v>
      </c>
      <c r="G8" s="22">
        <v>0.8119812605</v>
      </c>
      <c r="H8" s="6"/>
      <c r="I8" s="22">
        <v>0.7926987034</v>
      </c>
      <c r="J8" s="6"/>
      <c r="K8" s="22">
        <v>0.9871886121</v>
      </c>
      <c r="L8" s="6"/>
      <c r="M8" s="22">
        <v>0.8002853067</v>
      </c>
      <c r="N8" s="6"/>
      <c r="O8" s="22">
        <v>0.9879003559</v>
      </c>
      <c r="P8" s="6"/>
      <c r="Q8" s="22">
        <v>0.8345221113</v>
      </c>
      <c r="R8" s="6"/>
      <c r="S8" s="22">
        <v>0.9871611983</v>
      </c>
      <c r="T8" s="6"/>
      <c r="U8" s="22">
        <v>0.8011363636</v>
      </c>
      <c r="W8" s="1"/>
      <c r="X8" s="1"/>
      <c r="Y8" s="1"/>
      <c r="Z8" s="1"/>
      <c r="AA8" s="1"/>
      <c r="AB8" s="1"/>
    </row>
    <row r="9" s="4" customFormat="1" spans="1:28">
      <c r="A9" s="5">
        <v>8</v>
      </c>
      <c r="B9" s="22">
        <v>500</v>
      </c>
      <c r="C9" s="1"/>
      <c r="D9" s="6"/>
      <c r="E9" s="22">
        <v>0.9857549858</v>
      </c>
      <c r="F9" s="22">
        <v>324</v>
      </c>
      <c r="G9" s="22">
        <v>0.8157590077</v>
      </c>
      <c r="H9" s="6"/>
      <c r="I9" s="22">
        <v>0.7926964182</v>
      </c>
      <c r="J9" s="6"/>
      <c r="K9" s="22">
        <v>0.9871886121</v>
      </c>
      <c r="L9" s="6"/>
      <c r="M9" s="22">
        <v>0.7988587732</v>
      </c>
      <c r="N9" s="6"/>
      <c r="O9" s="22">
        <v>0.9879003559</v>
      </c>
      <c r="P9" s="6"/>
      <c r="Q9" s="22">
        <v>0.8288159772</v>
      </c>
      <c r="R9" s="6"/>
      <c r="S9" s="22">
        <v>0.9871611983</v>
      </c>
      <c r="T9" s="6"/>
      <c r="U9" s="22">
        <v>0.8196022727</v>
      </c>
      <c r="W9" s="1"/>
      <c r="X9" s="1"/>
      <c r="Y9" s="1"/>
      <c r="Z9" s="1"/>
      <c r="AA9" s="1"/>
      <c r="AB9" s="1"/>
    </row>
    <row r="10" s="1" customFormat="1" spans="1:21">
      <c r="A10" s="5">
        <v>7</v>
      </c>
      <c r="B10" s="22">
        <v>300</v>
      </c>
      <c r="D10" s="6"/>
      <c r="E10" s="22">
        <v>0.9857549858</v>
      </c>
      <c r="F10" s="22">
        <v>324</v>
      </c>
      <c r="G10" s="22">
        <v>0.8067486113</v>
      </c>
      <c r="H10" s="6"/>
      <c r="I10" s="22">
        <v>0.7906898664</v>
      </c>
      <c r="J10" s="6"/>
      <c r="K10" s="22">
        <v>0.9871886121</v>
      </c>
      <c r="L10" s="6"/>
      <c r="M10" s="22">
        <v>0.7960057061</v>
      </c>
      <c r="N10" s="6"/>
      <c r="O10" s="22">
        <v>0.9879003559</v>
      </c>
      <c r="P10" s="6"/>
      <c r="Q10" s="22">
        <v>0.8216833096</v>
      </c>
      <c r="R10" s="6"/>
      <c r="S10" s="22">
        <v>0.9871611983</v>
      </c>
      <c r="T10" s="6"/>
      <c r="U10" s="22">
        <v>0.8025568182</v>
      </c>
    </row>
    <row r="11" s="1" customFormat="1" spans="1:21">
      <c r="A11" s="5">
        <v>6</v>
      </c>
      <c r="B11" s="22">
        <v>200</v>
      </c>
      <c r="D11" s="6"/>
      <c r="E11" s="22">
        <v>0.9857549858</v>
      </c>
      <c r="F11" s="22">
        <v>320</v>
      </c>
      <c r="G11" s="22">
        <v>0.8086283664</v>
      </c>
      <c r="H11" s="6"/>
      <c r="I11" s="22">
        <v>0.7901666565</v>
      </c>
      <c r="J11" s="6"/>
      <c r="K11" s="22">
        <v>0.9871886121</v>
      </c>
      <c r="L11" s="6"/>
      <c r="M11" s="22">
        <v>0.7888730385</v>
      </c>
      <c r="N11" s="6"/>
      <c r="O11" s="22">
        <v>0.9879003559</v>
      </c>
      <c r="P11" s="6"/>
      <c r="Q11" s="22">
        <v>0.8188302425</v>
      </c>
      <c r="R11" s="6"/>
      <c r="S11" s="22">
        <v>0.9871611983</v>
      </c>
      <c r="T11" s="6"/>
      <c r="U11" s="22">
        <v>0.8181818182</v>
      </c>
    </row>
    <row r="12" s="1" customFormat="1" spans="1:21">
      <c r="A12" s="5">
        <v>5</v>
      </c>
      <c r="B12" s="22">
        <v>100</v>
      </c>
      <c r="D12" s="6"/>
      <c r="E12" s="22">
        <v>0.9857549858</v>
      </c>
      <c r="F12" s="22">
        <v>318</v>
      </c>
      <c r="G12" s="22">
        <v>0.8057935363</v>
      </c>
      <c r="H12" s="6"/>
      <c r="I12" s="22">
        <v>0.7841672616</v>
      </c>
      <c r="J12" s="6"/>
      <c r="K12" s="22">
        <v>0.9871886121</v>
      </c>
      <c r="L12" s="6"/>
      <c r="M12" s="22">
        <v>0.7845934379</v>
      </c>
      <c r="N12" s="6"/>
      <c r="O12" s="22">
        <v>0.9879003559</v>
      </c>
      <c r="P12" s="6"/>
      <c r="Q12" s="22">
        <v>0.8273894437</v>
      </c>
      <c r="R12" s="6"/>
      <c r="S12" s="22">
        <v>0.9871611983</v>
      </c>
      <c r="T12" s="6"/>
      <c r="U12" s="22">
        <v>0.8053977273</v>
      </c>
    </row>
    <row r="13" s="1" customFormat="1" spans="1:21">
      <c r="A13" s="5">
        <v>4</v>
      </c>
      <c r="B13" s="22">
        <v>50</v>
      </c>
      <c r="D13" s="6"/>
      <c r="E13" s="22">
        <v>0.9857549858</v>
      </c>
      <c r="F13" s="22">
        <v>325</v>
      </c>
      <c r="G13" s="22">
        <v>0.801522041</v>
      </c>
      <c r="H13" s="6"/>
      <c r="I13" s="22">
        <v>0.7806524142</v>
      </c>
      <c r="J13" s="6"/>
      <c r="K13" s="22">
        <v>0.9871886121</v>
      </c>
      <c r="L13" s="6"/>
      <c r="M13" s="22">
        <v>0.7817403709</v>
      </c>
      <c r="N13" s="6"/>
      <c r="O13" s="22">
        <v>0.9879003559</v>
      </c>
      <c r="P13" s="6"/>
      <c r="Q13" s="22">
        <v>0.8231098431</v>
      </c>
      <c r="R13" s="6"/>
      <c r="S13" s="22">
        <v>0.9871611983</v>
      </c>
      <c r="T13" s="6"/>
      <c r="U13" s="22">
        <v>0.7997159091</v>
      </c>
    </row>
    <row r="14" s="1" customFormat="1" spans="1:21">
      <c r="A14" s="5">
        <v>3</v>
      </c>
      <c r="B14" s="22">
        <v>30</v>
      </c>
      <c r="D14" s="6"/>
      <c r="E14" s="22">
        <v>0.9852801519</v>
      </c>
      <c r="F14" s="22">
        <v>312</v>
      </c>
      <c r="G14" s="22">
        <v>0.8005710187</v>
      </c>
      <c r="H14" s="6"/>
      <c r="I14" s="22">
        <v>0.7696114709</v>
      </c>
      <c r="J14" s="6"/>
      <c r="K14" s="22">
        <v>0.9850533808</v>
      </c>
      <c r="L14" s="6"/>
      <c r="M14" s="22">
        <v>0.7817403709</v>
      </c>
      <c r="N14" s="6"/>
      <c r="O14" s="22">
        <v>0.9864768683</v>
      </c>
      <c r="P14" s="6"/>
      <c r="Q14" s="22">
        <v>0.820256776</v>
      </c>
      <c r="R14" s="6"/>
      <c r="S14" s="22">
        <v>0.9871611983</v>
      </c>
      <c r="T14" s="6"/>
      <c r="U14" s="22">
        <v>0.7997159091</v>
      </c>
    </row>
    <row r="15" s="1" customFormat="1" spans="1:21">
      <c r="A15" s="5">
        <v>2</v>
      </c>
      <c r="B15" s="22">
        <v>20</v>
      </c>
      <c r="D15" s="6"/>
      <c r="E15" s="22">
        <v>0.9838556505</v>
      </c>
      <c r="F15" s="22">
        <v>308</v>
      </c>
      <c r="G15" s="22">
        <v>0.7896666829</v>
      </c>
      <c r="H15" s="6"/>
      <c r="I15" s="22">
        <v>0.7625388475</v>
      </c>
      <c r="J15" s="6"/>
      <c r="K15" s="22">
        <v>0.9850533808</v>
      </c>
      <c r="L15" s="6"/>
      <c r="M15" s="22">
        <v>0.7788873039</v>
      </c>
      <c r="N15" s="6"/>
      <c r="O15" s="22">
        <v>0.9857651246</v>
      </c>
      <c r="P15" s="6"/>
      <c r="Q15" s="22">
        <v>0.8131241084</v>
      </c>
      <c r="R15" s="6"/>
      <c r="S15" s="22">
        <v>0.9871611983</v>
      </c>
      <c r="T15" s="6"/>
      <c r="U15" s="22">
        <v>0.7769886364</v>
      </c>
    </row>
    <row r="16" s="1" customFormat="1" ht="15.75" spans="1:21">
      <c r="A16" s="5">
        <v>1</v>
      </c>
      <c r="B16" s="22">
        <v>10</v>
      </c>
      <c r="D16" s="6"/>
      <c r="E16" s="22">
        <v>0.9810066477</v>
      </c>
      <c r="F16" s="22">
        <v>313</v>
      </c>
      <c r="G16" s="22">
        <v>0.7730420287</v>
      </c>
      <c r="H16" s="6"/>
      <c r="I16" s="22">
        <v>0.7454850434</v>
      </c>
      <c r="J16" s="39"/>
      <c r="K16" s="22">
        <v>0.9786476868</v>
      </c>
      <c r="L16" s="40"/>
      <c r="M16" s="22">
        <v>0.7617689016</v>
      </c>
      <c r="N16" s="40"/>
      <c r="O16" s="22">
        <v>0.9807829181</v>
      </c>
      <c r="P16" s="40"/>
      <c r="Q16" s="22">
        <v>0.7931526391</v>
      </c>
      <c r="R16" s="40"/>
      <c r="S16" s="22">
        <v>0.9807417974</v>
      </c>
      <c r="T16" s="40"/>
      <c r="U16" s="22">
        <v>0.7642045455</v>
      </c>
    </row>
    <row r="17" s="1" customFormat="1" spans="1:21">
      <c r="A17" s="5">
        <v>13</v>
      </c>
      <c r="D17" s="6"/>
      <c r="F17" s="6"/>
      <c r="G17" s="22"/>
      <c r="H17" s="6"/>
      <c r="J17" s="6"/>
      <c r="L17" s="6"/>
      <c r="M17" s="22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4:U24">
      <sortCondition ref="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zoomScale="145" zoomScaleNormal="145" workbookViewId="0">
      <selection activeCell="A1" sqref="A1:A3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10" t="s">
        <v>74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/>
      <c r="D2" s="14" t="s">
        <v>75</v>
      </c>
      <c r="E2" s="14"/>
      <c r="F2" s="26" t="s">
        <v>76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6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  <c r="Y3"/>
      <c r="Z3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79" customFormat="1" spans="1:21">
      <c r="A5" s="65">
        <v>3</v>
      </c>
      <c r="B5" s="80">
        <v>30</v>
      </c>
      <c r="C5" s="52"/>
      <c r="D5" s="67"/>
      <c r="E5" s="80">
        <v>0.9968652038</v>
      </c>
      <c r="F5" s="80">
        <v>298</v>
      </c>
      <c r="G5" s="80">
        <v>0.9371069182</v>
      </c>
      <c r="H5" s="67"/>
      <c r="I5" s="80">
        <v>0.9663058087</v>
      </c>
      <c r="J5" s="67"/>
      <c r="K5" s="80">
        <v>0.9964747356</v>
      </c>
      <c r="L5" s="67"/>
      <c r="M5" s="80">
        <v>0.9623529412</v>
      </c>
      <c r="N5" s="67"/>
      <c r="O5" s="80">
        <v>0.9976498237</v>
      </c>
      <c r="P5" s="67"/>
      <c r="Q5" s="80">
        <v>0.9764705882</v>
      </c>
      <c r="R5" s="67"/>
      <c r="S5" s="80">
        <v>0.9964705882</v>
      </c>
      <c r="T5" s="67"/>
      <c r="U5" s="80">
        <v>0.9600938967</v>
      </c>
    </row>
    <row r="6" s="3" customFormat="1" spans="1:21">
      <c r="A6" s="5">
        <v>9</v>
      </c>
      <c r="B6" s="22">
        <v>1000</v>
      </c>
      <c r="C6" s="1"/>
      <c r="D6" s="6"/>
      <c r="E6" s="22">
        <v>0.9968652038</v>
      </c>
      <c r="F6" s="22">
        <v>302</v>
      </c>
      <c r="G6" s="22">
        <v>0.9496855346</v>
      </c>
      <c r="H6" s="6"/>
      <c r="I6" s="22">
        <v>0.9647408635</v>
      </c>
      <c r="J6" s="6"/>
      <c r="K6" s="22">
        <v>0.9964747356</v>
      </c>
      <c r="L6" s="6"/>
      <c r="M6" s="22">
        <v>0.9670588235</v>
      </c>
      <c r="N6" s="6"/>
      <c r="O6" s="22">
        <v>0.9976498237</v>
      </c>
      <c r="P6" s="6"/>
      <c r="Q6" s="22">
        <v>0.9717647059</v>
      </c>
      <c r="R6" s="6"/>
      <c r="S6" s="22">
        <v>0.9976470588</v>
      </c>
      <c r="T6" s="6"/>
      <c r="U6" s="22">
        <v>0.955399061</v>
      </c>
    </row>
    <row r="7" s="4" customFormat="1" spans="1:28">
      <c r="A7" s="5">
        <v>4</v>
      </c>
      <c r="B7" s="22">
        <v>50</v>
      </c>
      <c r="C7" s="1"/>
      <c r="D7" s="6"/>
      <c r="E7" s="22">
        <v>0.9968652038</v>
      </c>
      <c r="F7" s="22">
        <v>299</v>
      </c>
      <c r="G7" s="22">
        <v>0.9402515723</v>
      </c>
      <c r="H7" s="6"/>
      <c r="I7" s="22">
        <v>0.9647371813</v>
      </c>
      <c r="J7" s="6"/>
      <c r="K7" s="22">
        <v>0.9964747356</v>
      </c>
      <c r="L7" s="6"/>
      <c r="M7" s="22">
        <v>0.9623529412</v>
      </c>
      <c r="N7" s="6"/>
      <c r="O7" s="22">
        <v>0.9976498237</v>
      </c>
      <c r="P7" s="6"/>
      <c r="Q7" s="22">
        <v>0.9717647059</v>
      </c>
      <c r="R7" s="6"/>
      <c r="S7" s="22">
        <v>0.9976470588</v>
      </c>
      <c r="T7" s="6"/>
      <c r="U7" s="22">
        <v>0.9600938967</v>
      </c>
      <c r="W7" s="1"/>
      <c r="X7" s="1"/>
      <c r="Y7" s="1"/>
      <c r="Z7" s="1"/>
      <c r="AA7" s="1"/>
      <c r="AB7" s="1"/>
    </row>
    <row r="8" s="1" customFormat="1" spans="1:21">
      <c r="A8" s="5">
        <v>12</v>
      </c>
      <c r="B8" s="23">
        <v>5000</v>
      </c>
      <c r="D8" s="6"/>
      <c r="E8" s="22">
        <v>0.9968652038</v>
      </c>
      <c r="F8" s="23">
        <v>301</v>
      </c>
      <c r="G8" s="22">
        <v>0.9465408805</v>
      </c>
      <c r="H8" s="6"/>
      <c r="I8" s="22">
        <v>0.9639565498</v>
      </c>
      <c r="J8" s="6"/>
      <c r="K8" s="22">
        <v>0.9964747356</v>
      </c>
      <c r="L8" s="6"/>
      <c r="M8" s="22">
        <v>0.9647058824</v>
      </c>
      <c r="N8" s="6"/>
      <c r="O8" s="22">
        <v>0.9976498237</v>
      </c>
      <c r="P8" s="6"/>
      <c r="Q8" s="22">
        <v>0.9717647059</v>
      </c>
      <c r="R8" s="6"/>
      <c r="S8" s="22">
        <v>0.9976470588</v>
      </c>
      <c r="T8" s="6"/>
      <c r="U8" s="22">
        <v>0.955399061</v>
      </c>
    </row>
    <row r="9" s="4" customFormat="1" spans="1:28">
      <c r="A9" s="5">
        <v>5</v>
      </c>
      <c r="B9" s="22">
        <v>100</v>
      </c>
      <c r="C9" s="1"/>
      <c r="D9" s="6"/>
      <c r="E9" s="22">
        <v>0.9968652038</v>
      </c>
      <c r="F9" s="22">
        <v>300</v>
      </c>
      <c r="G9" s="22">
        <v>0.9433962264</v>
      </c>
      <c r="H9" s="6"/>
      <c r="I9" s="22">
        <v>0.9639547086</v>
      </c>
      <c r="J9" s="6"/>
      <c r="K9" s="22">
        <v>0.9964747356</v>
      </c>
      <c r="L9" s="6"/>
      <c r="M9" s="22">
        <v>0.9623529412</v>
      </c>
      <c r="N9" s="6"/>
      <c r="O9" s="22">
        <v>0.9976498237</v>
      </c>
      <c r="P9" s="6"/>
      <c r="Q9" s="22">
        <v>0.9717647059</v>
      </c>
      <c r="R9" s="6"/>
      <c r="S9" s="22">
        <v>0.9976470588</v>
      </c>
      <c r="T9" s="6"/>
      <c r="U9" s="22">
        <v>0.9577464789</v>
      </c>
      <c r="W9" s="1"/>
      <c r="X9" s="1"/>
      <c r="Y9" s="1"/>
      <c r="Z9" s="1"/>
      <c r="AA9" s="1"/>
      <c r="AB9" s="1"/>
    </row>
    <row r="10" s="1" customFormat="1" spans="1:22">
      <c r="A10" s="5">
        <v>8</v>
      </c>
      <c r="B10" s="22">
        <v>500</v>
      </c>
      <c r="D10" s="6"/>
      <c r="E10" s="22">
        <v>0.9968652038</v>
      </c>
      <c r="F10" s="22">
        <v>301</v>
      </c>
      <c r="G10" s="22">
        <v>0.9465408805</v>
      </c>
      <c r="H10" s="6"/>
      <c r="I10" s="22">
        <v>0.9639547086</v>
      </c>
      <c r="J10" s="6"/>
      <c r="K10" s="22">
        <v>0.9964747356</v>
      </c>
      <c r="L10" s="6"/>
      <c r="M10" s="22">
        <v>0.9647058824</v>
      </c>
      <c r="N10" s="6"/>
      <c r="O10" s="22">
        <v>0.9976498237</v>
      </c>
      <c r="P10" s="6"/>
      <c r="Q10" s="22">
        <v>0.9694117647</v>
      </c>
      <c r="R10" s="6"/>
      <c r="S10" s="22">
        <v>0.9976470588</v>
      </c>
      <c r="T10" s="6"/>
      <c r="U10" s="22">
        <v>0.9577464789</v>
      </c>
      <c r="V10"/>
    </row>
    <row r="11" s="1" customFormat="1" spans="1:21">
      <c r="A11" s="5">
        <v>2</v>
      </c>
      <c r="B11" s="22">
        <v>20</v>
      </c>
      <c r="D11" s="6"/>
      <c r="E11" s="22">
        <v>0.9968652038</v>
      </c>
      <c r="F11" s="22">
        <v>298</v>
      </c>
      <c r="G11" s="22">
        <v>0.9371069182</v>
      </c>
      <c r="H11" s="6"/>
      <c r="I11" s="22">
        <v>0.963172236</v>
      </c>
      <c r="J11" s="6"/>
      <c r="K11" s="22">
        <v>0.9952996475</v>
      </c>
      <c r="L11" s="6"/>
      <c r="M11" s="22">
        <v>0.96</v>
      </c>
      <c r="N11" s="6"/>
      <c r="O11" s="22">
        <v>0.9964747356</v>
      </c>
      <c r="P11" s="6"/>
      <c r="Q11" s="22">
        <v>0.9741176471</v>
      </c>
      <c r="R11" s="6"/>
      <c r="S11" s="22">
        <v>0.9952941176</v>
      </c>
      <c r="T11" s="6"/>
      <c r="U11" s="22">
        <v>0.955399061</v>
      </c>
    </row>
    <row r="12" s="1" customFormat="1" spans="1:21">
      <c r="A12" s="5">
        <v>11</v>
      </c>
      <c r="B12" s="22">
        <v>3000</v>
      </c>
      <c r="D12" s="6"/>
      <c r="E12" s="22">
        <v>0.9968652038</v>
      </c>
      <c r="F12" s="22">
        <v>301</v>
      </c>
      <c r="G12" s="22">
        <v>0.9465408805</v>
      </c>
      <c r="H12" s="6"/>
      <c r="I12" s="22">
        <v>0.963172236</v>
      </c>
      <c r="J12" s="6"/>
      <c r="K12" s="22">
        <v>0.9964747356</v>
      </c>
      <c r="L12" s="6"/>
      <c r="M12" s="22">
        <v>0.9623529412</v>
      </c>
      <c r="N12" s="6"/>
      <c r="O12" s="22">
        <v>0.9976498237</v>
      </c>
      <c r="P12" s="6"/>
      <c r="Q12" s="22">
        <v>0.9717647059</v>
      </c>
      <c r="R12" s="6"/>
      <c r="S12" s="22">
        <v>0.9976470588</v>
      </c>
      <c r="T12" s="6"/>
      <c r="U12" s="22">
        <v>0.955399061</v>
      </c>
    </row>
    <row r="13" s="1" customFormat="1" spans="1:21">
      <c r="A13" s="5">
        <v>6</v>
      </c>
      <c r="B13" s="22">
        <v>200</v>
      </c>
      <c r="D13" s="6"/>
      <c r="E13" s="22">
        <v>0.9968652038</v>
      </c>
      <c r="F13" s="22">
        <v>300</v>
      </c>
      <c r="G13" s="22">
        <v>0.9433962264</v>
      </c>
      <c r="H13" s="6"/>
      <c r="I13" s="22">
        <v>0.9623897634</v>
      </c>
      <c r="J13" s="6"/>
      <c r="K13" s="22">
        <v>0.9964747356</v>
      </c>
      <c r="L13" s="6"/>
      <c r="M13" s="22">
        <v>0.9647058824</v>
      </c>
      <c r="N13" s="6"/>
      <c r="O13" s="22">
        <v>0.9976498237</v>
      </c>
      <c r="P13" s="6"/>
      <c r="Q13" s="22">
        <v>0.9694117647</v>
      </c>
      <c r="R13" s="6"/>
      <c r="S13" s="22">
        <v>0.9976470588</v>
      </c>
      <c r="T13" s="6"/>
      <c r="U13" s="22">
        <v>0.9530516432</v>
      </c>
    </row>
    <row r="14" s="1" customFormat="1" spans="1:21">
      <c r="A14" s="5">
        <v>10</v>
      </c>
      <c r="B14" s="23">
        <v>2000</v>
      </c>
      <c r="D14" s="6"/>
      <c r="E14" s="33">
        <v>0.9968652038</v>
      </c>
      <c r="F14" s="23">
        <v>301</v>
      </c>
      <c r="G14" s="33">
        <v>0.9465408805</v>
      </c>
      <c r="H14" s="6"/>
      <c r="I14" s="33">
        <v>0.9623897634</v>
      </c>
      <c r="J14" s="6"/>
      <c r="K14" s="33">
        <v>0.9964747356</v>
      </c>
      <c r="L14" s="6"/>
      <c r="M14" s="33">
        <v>0.9623529412</v>
      </c>
      <c r="N14" s="6"/>
      <c r="O14" s="33">
        <v>0.9976498237</v>
      </c>
      <c r="P14" s="6"/>
      <c r="Q14" s="33">
        <v>0.9717647059</v>
      </c>
      <c r="R14" s="6"/>
      <c r="S14" s="33">
        <v>0.9976470588</v>
      </c>
      <c r="T14" s="6"/>
      <c r="U14" s="33">
        <v>0.9530516432</v>
      </c>
    </row>
    <row r="15" s="1" customFormat="1" ht="15.75" spans="1:21">
      <c r="A15" s="5">
        <v>1</v>
      </c>
      <c r="B15" s="22">
        <v>10</v>
      </c>
      <c r="D15" s="6"/>
      <c r="E15" s="22">
        <v>0.9960815047</v>
      </c>
      <c r="F15" s="22">
        <v>293</v>
      </c>
      <c r="G15" s="22">
        <v>0.9213836478</v>
      </c>
      <c r="H15" s="6"/>
      <c r="I15" s="22">
        <v>0.9616017675</v>
      </c>
      <c r="J15" s="39"/>
      <c r="K15" s="22">
        <v>0.9941245593</v>
      </c>
      <c r="L15" s="40"/>
      <c r="M15" s="22">
        <v>0.9529411765</v>
      </c>
      <c r="N15" s="40"/>
      <c r="O15" s="22">
        <v>0.9964747356</v>
      </c>
      <c r="P15" s="40"/>
      <c r="Q15" s="22">
        <v>0.9741176471</v>
      </c>
      <c r="R15" s="40"/>
      <c r="S15" s="22">
        <v>0.9952941176</v>
      </c>
      <c r="T15" s="40"/>
      <c r="U15" s="22">
        <v>0.9577464789</v>
      </c>
    </row>
    <row r="16" s="1" customFormat="1" spans="1:21">
      <c r="A16" s="5">
        <v>7</v>
      </c>
      <c r="B16" s="22">
        <v>300</v>
      </c>
      <c r="D16" s="6"/>
      <c r="E16" s="22">
        <v>0.9968652038</v>
      </c>
      <c r="F16" s="22">
        <v>302</v>
      </c>
      <c r="G16" s="22">
        <v>0.9496855346</v>
      </c>
      <c r="H16" s="6"/>
      <c r="I16" s="22">
        <v>0.9600386634</v>
      </c>
      <c r="J16" s="6"/>
      <c r="K16" s="22">
        <v>0.9964747356</v>
      </c>
      <c r="L16" s="6"/>
      <c r="M16" s="22">
        <v>0.9623529412</v>
      </c>
      <c r="N16" s="6"/>
      <c r="O16" s="22">
        <v>0.9976498237</v>
      </c>
      <c r="P16" s="6"/>
      <c r="Q16" s="22">
        <v>0.9670588235</v>
      </c>
      <c r="R16" s="6"/>
      <c r="S16" s="22">
        <v>0.9976470588</v>
      </c>
      <c r="T16" s="6"/>
      <c r="U16" s="22">
        <v>0.9507042254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4:U24">
      <sortCondition ref="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61"/>
  <sheetViews>
    <sheetView tabSelected="1" topLeftCell="A11" workbookViewId="0">
      <selection activeCell="K21" sqref="K21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54" t="s">
        <v>77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 t="s">
        <v>78</v>
      </c>
      <c r="D2" s="14" t="s">
        <v>75</v>
      </c>
      <c r="E2" s="14"/>
      <c r="F2" s="26" t="s">
        <v>79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6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  <c r="Y3"/>
      <c r="Z3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51" customFormat="1" spans="1:21">
      <c r="A5" s="65">
        <v>3</v>
      </c>
      <c r="B5" s="71">
        <v>30</v>
      </c>
      <c r="C5" s="58">
        <v>0</v>
      </c>
      <c r="D5" s="67"/>
      <c r="E5" s="71">
        <v>0.9772727276</v>
      </c>
      <c r="F5" s="71"/>
      <c r="G5" s="71">
        <v>0.9684542591</v>
      </c>
      <c r="H5" s="52"/>
      <c r="I5" s="71">
        <v>0.9702181719</v>
      </c>
      <c r="J5" s="67"/>
      <c r="K5" s="71">
        <v>0.9800235023</v>
      </c>
      <c r="L5" s="67"/>
      <c r="M5" s="71">
        <v>0.9694117647</v>
      </c>
      <c r="N5" s="67"/>
      <c r="O5" s="71">
        <v>0.977673326</v>
      </c>
      <c r="P5" s="67"/>
      <c r="Q5" s="71">
        <v>0.9694117648</v>
      </c>
      <c r="R5" s="67"/>
      <c r="S5" s="71">
        <v>0.9752941171</v>
      </c>
      <c r="T5" s="67"/>
      <c r="U5" s="71">
        <v>0.9718309862</v>
      </c>
    </row>
    <row r="6" s="3" customFormat="1" spans="1:21">
      <c r="A6" s="5">
        <v>2</v>
      </c>
      <c r="B6" s="72">
        <v>20</v>
      </c>
      <c r="C6" s="58">
        <v>0</v>
      </c>
      <c r="D6" s="6"/>
      <c r="E6" s="72">
        <v>0.9764890286</v>
      </c>
      <c r="F6" s="72"/>
      <c r="G6" s="72">
        <v>0.9716088332</v>
      </c>
      <c r="H6" s="63"/>
      <c r="I6" s="72">
        <v>0.9702181716</v>
      </c>
      <c r="J6" s="6"/>
      <c r="K6" s="72">
        <v>0.9800235023</v>
      </c>
      <c r="L6" s="6"/>
      <c r="M6" s="72">
        <v>0.9694117647</v>
      </c>
      <c r="N6" s="6"/>
      <c r="O6" s="72">
        <v>0.977673326</v>
      </c>
      <c r="P6" s="6"/>
      <c r="Q6" s="72">
        <v>0.9694117648</v>
      </c>
      <c r="R6" s="6"/>
      <c r="S6" s="72">
        <v>0.9776470583</v>
      </c>
      <c r="T6" s="6"/>
      <c r="U6" s="72">
        <v>0.9718309854</v>
      </c>
    </row>
    <row r="7" s="4" customFormat="1" spans="1:28">
      <c r="A7" s="5">
        <v>5</v>
      </c>
      <c r="B7" s="72">
        <v>200</v>
      </c>
      <c r="C7" s="58">
        <v>0</v>
      </c>
      <c r="D7" s="6"/>
      <c r="E7" s="72">
        <v>0.9717868333</v>
      </c>
      <c r="F7" s="72"/>
      <c r="G7" s="72">
        <v>0.9652996849</v>
      </c>
      <c r="H7" s="4"/>
      <c r="I7" s="72">
        <v>0.9686532267</v>
      </c>
      <c r="J7" s="6"/>
      <c r="K7" s="72">
        <v>0.9788484141</v>
      </c>
      <c r="L7" s="6"/>
      <c r="M7" s="72">
        <v>0.9694117647</v>
      </c>
      <c r="N7" s="6"/>
      <c r="O7" s="72">
        <v>0.977673326</v>
      </c>
      <c r="P7" s="6"/>
      <c r="Q7" s="72">
        <v>0.9694117648</v>
      </c>
      <c r="R7" s="6"/>
      <c r="S7" s="72">
        <v>0.9776470583</v>
      </c>
      <c r="T7" s="6"/>
      <c r="U7" s="72">
        <v>0.9671361505</v>
      </c>
      <c r="W7" s="1"/>
      <c r="X7" s="1"/>
      <c r="Y7" s="1"/>
      <c r="Z7" s="1"/>
      <c r="AA7" s="1"/>
      <c r="AB7" s="1"/>
    </row>
    <row r="8" s="1" customFormat="1" spans="1:21">
      <c r="A8" s="59">
        <v>4</v>
      </c>
      <c r="B8" s="72">
        <v>100</v>
      </c>
      <c r="C8" s="58">
        <v>0</v>
      </c>
      <c r="D8" s="61"/>
      <c r="E8" s="72">
        <v>0.9764890286</v>
      </c>
      <c r="F8" s="72"/>
      <c r="G8" s="72">
        <v>0.9684542591</v>
      </c>
      <c r="H8" s="73"/>
      <c r="I8" s="72">
        <v>0.9663002855</v>
      </c>
      <c r="J8" s="61"/>
      <c r="K8" s="72">
        <v>0.977673326</v>
      </c>
      <c r="L8" s="61"/>
      <c r="M8" s="72">
        <v>0.9670588235</v>
      </c>
      <c r="N8" s="61"/>
      <c r="O8" s="72">
        <v>0.9741480616</v>
      </c>
      <c r="P8" s="61"/>
      <c r="Q8" s="72">
        <v>0.9647058825</v>
      </c>
      <c r="R8" s="61"/>
      <c r="S8" s="72">
        <v>0.9741176465</v>
      </c>
      <c r="T8" s="61"/>
      <c r="U8" s="72">
        <v>0.9671361505</v>
      </c>
    </row>
    <row r="9" s="4" customFormat="1" ht="15.75" spans="1:28">
      <c r="A9" s="5">
        <v>1</v>
      </c>
      <c r="B9" s="72">
        <v>10</v>
      </c>
      <c r="C9" s="58">
        <v>0</v>
      </c>
      <c r="D9" s="6"/>
      <c r="E9" s="72">
        <v>0.9772727276</v>
      </c>
      <c r="F9" s="72"/>
      <c r="G9" s="72">
        <v>0.9589905367</v>
      </c>
      <c r="H9" s="63"/>
      <c r="I9" s="72">
        <v>0.9662984441</v>
      </c>
      <c r="J9" s="39"/>
      <c r="K9" s="72">
        <v>0.9753231497</v>
      </c>
      <c r="L9" s="40"/>
      <c r="M9" s="72">
        <v>0.96</v>
      </c>
      <c r="N9" s="40"/>
      <c r="O9" s="72">
        <v>0.9788484141</v>
      </c>
      <c r="P9" s="40"/>
      <c r="Q9" s="72">
        <v>0.9694117648</v>
      </c>
      <c r="R9" s="40"/>
      <c r="S9" s="72">
        <v>0.9776470583</v>
      </c>
      <c r="T9" s="40"/>
      <c r="U9" s="72">
        <v>0.9694835675</v>
      </c>
      <c r="W9" s="1"/>
      <c r="X9" s="1"/>
      <c r="Y9" s="1"/>
      <c r="Z9" s="1"/>
      <c r="AA9" s="1"/>
      <c r="AB9" s="1"/>
    </row>
    <row r="10" s="1" customFormat="1" spans="1:22">
      <c r="A10" s="55">
        <v>6</v>
      </c>
      <c r="B10" s="56"/>
      <c r="C10" s="51"/>
      <c r="D10" s="57"/>
      <c r="E10" s="71"/>
      <c r="F10" s="71"/>
      <c r="G10" s="71"/>
      <c r="H10" s="51"/>
      <c r="I10" s="71"/>
      <c r="J10" s="57"/>
      <c r="K10" s="71"/>
      <c r="L10" s="57"/>
      <c r="M10" s="71"/>
      <c r="N10" s="57"/>
      <c r="O10" s="71"/>
      <c r="P10" s="57"/>
      <c r="Q10" s="71"/>
      <c r="R10" s="57"/>
      <c r="S10" s="71"/>
      <c r="T10" s="57"/>
      <c r="U10" s="71"/>
      <c r="V10"/>
    </row>
    <row r="11" s="1" customFormat="1" spans="1:21">
      <c r="A11" s="5">
        <v>7</v>
      </c>
      <c r="B11" s="22"/>
      <c r="C11" s="58"/>
      <c r="D11" s="6"/>
      <c r="E11" s="72"/>
      <c r="F11" s="72"/>
      <c r="G11" s="72"/>
      <c r="H11" s="1"/>
      <c r="I11" s="72"/>
      <c r="J11" s="6"/>
      <c r="K11" s="72"/>
      <c r="L11" s="6"/>
      <c r="M11" s="72"/>
      <c r="N11" s="6"/>
      <c r="O11" s="72"/>
      <c r="P11" s="6"/>
      <c r="Q11" s="72"/>
      <c r="R11" s="6"/>
      <c r="S11" s="72"/>
      <c r="T11" s="6"/>
      <c r="U11" s="72"/>
    </row>
    <row r="12" s="1" customFormat="1" spans="1:21">
      <c r="A12" s="5">
        <v>8</v>
      </c>
      <c r="B12" s="22"/>
      <c r="C12" s="58"/>
      <c r="D12" s="6"/>
      <c r="E12" s="72"/>
      <c r="F12" s="72"/>
      <c r="G12" s="72"/>
      <c r="H12" s="1"/>
      <c r="I12" s="72"/>
      <c r="J12" s="6"/>
      <c r="K12" s="72"/>
      <c r="L12" s="6"/>
      <c r="M12" s="72"/>
      <c r="N12" s="6"/>
      <c r="O12" s="72"/>
      <c r="P12" s="6"/>
      <c r="Q12" s="72"/>
      <c r="R12" s="6"/>
      <c r="S12" s="72"/>
      <c r="T12" s="6"/>
      <c r="U12" s="72"/>
    </row>
    <row r="13" s="1" customFormat="1" spans="1:21">
      <c r="A13" s="5">
        <v>9</v>
      </c>
      <c r="B13" s="22"/>
      <c r="C13" s="58"/>
      <c r="D13" s="6"/>
      <c r="E13" s="72"/>
      <c r="F13" s="72"/>
      <c r="G13" s="72"/>
      <c r="I13" s="72"/>
      <c r="J13" s="6"/>
      <c r="K13" s="72"/>
      <c r="L13" s="6"/>
      <c r="M13" s="72"/>
      <c r="N13" s="6"/>
      <c r="O13" s="72"/>
      <c r="P13" s="6"/>
      <c r="Q13" s="72"/>
      <c r="R13" s="6"/>
      <c r="S13" s="72"/>
      <c r="T13" s="6"/>
      <c r="U13" s="72"/>
    </row>
    <row r="14" s="1" customFormat="1" spans="1:21">
      <c r="A14" s="5">
        <v>10</v>
      </c>
      <c r="B14" s="23"/>
      <c r="C14" s="58"/>
      <c r="D14" s="6"/>
      <c r="E14" s="72"/>
      <c r="F14" s="72"/>
      <c r="G14" s="72"/>
      <c r="H14" s="1"/>
      <c r="I14" s="72"/>
      <c r="J14" s="6"/>
      <c r="K14" s="72"/>
      <c r="L14" s="6"/>
      <c r="M14" s="72"/>
      <c r="N14" s="6"/>
      <c r="O14" s="72"/>
      <c r="P14" s="6"/>
      <c r="Q14" s="72"/>
      <c r="R14" s="6"/>
      <c r="S14" s="72"/>
      <c r="T14" s="6"/>
      <c r="U14" s="72"/>
    </row>
    <row r="15" s="1" customFormat="1" spans="1:21">
      <c r="A15" s="5">
        <v>11</v>
      </c>
      <c r="B15" s="33"/>
      <c r="C15" s="58"/>
      <c r="D15" s="6"/>
      <c r="E15" s="72"/>
      <c r="F15" s="72"/>
      <c r="G15" s="72"/>
      <c r="I15" s="72"/>
      <c r="J15" s="6"/>
      <c r="K15" s="72"/>
      <c r="L15" s="6"/>
      <c r="M15" s="72"/>
      <c r="N15" s="6"/>
      <c r="O15" s="72"/>
      <c r="P15" s="6"/>
      <c r="Q15" s="72"/>
      <c r="R15" s="6"/>
      <c r="S15" s="72"/>
      <c r="T15" s="6"/>
      <c r="U15" s="72"/>
    </row>
    <row r="16" s="1" customFormat="1" spans="1:21">
      <c r="A16" s="5">
        <v>12</v>
      </c>
      <c r="B16" s="23"/>
      <c r="C16" s="58"/>
      <c r="D16" s="6"/>
      <c r="E16" s="72"/>
      <c r="F16" s="72"/>
      <c r="G16" s="72"/>
      <c r="I16" s="72"/>
      <c r="J16" s="6"/>
      <c r="K16" s="72"/>
      <c r="L16" s="6"/>
      <c r="M16" s="72"/>
      <c r="N16" s="6"/>
      <c r="O16" s="72"/>
      <c r="P16" s="6"/>
      <c r="Q16" s="72"/>
      <c r="R16" s="6"/>
      <c r="S16" s="72"/>
      <c r="T16" s="6"/>
      <c r="U16" s="72"/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7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62">
        <v>17</v>
      </c>
      <c r="B21" s="63"/>
      <c r="C21" s="63"/>
      <c r="D21" s="64"/>
      <c r="E21" s="63"/>
      <c r="F21" s="64"/>
      <c r="G21" s="63"/>
      <c r="H21" s="64"/>
      <c r="I21" s="63"/>
      <c r="J21" s="64"/>
      <c r="K21" s="63"/>
      <c r="L21" s="64"/>
      <c r="M21" s="63"/>
      <c r="N21" s="64"/>
      <c r="O21" s="63"/>
      <c r="P21" s="64"/>
      <c r="Q21" s="63"/>
      <c r="R21" s="64"/>
      <c r="S21" s="63"/>
      <c r="T21" s="64"/>
      <c r="U21" s="76"/>
    </row>
    <row r="22" s="1" customFormat="1" spans="1:21">
      <c r="A22" s="62">
        <v>18</v>
      </c>
      <c r="B22" s="63"/>
      <c r="C22" s="63"/>
      <c r="D22" s="64"/>
      <c r="E22" s="63"/>
      <c r="F22" s="64"/>
      <c r="G22" s="63"/>
      <c r="H22" s="64"/>
      <c r="I22" s="63"/>
      <c r="J22" s="64"/>
      <c r="K22" s="63"/>
      <c r="L22" s="64"/>
      <c r="M22" s="63"/>
      <c r="N22" s="64"/>
      <c r="O22" s="63"/>
      <c r="P22" s="64"/>
      <c r="Q22" s="63"/>
      <c r="R22" s="64"/>
      <c r="S22" s="63"/>
      <c r="T22" s="64"/>
      <c r="U22" s="76"/>
    </row>
    <row r="23" s="1" customFormat="1" spans="1:21">
      <c r="A23" s="5">
        <v>19</v>
      </c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  <row r="26" ht="12.75"/>
    <row r="27" ht="17.25" spans="1:21">
      <c r="A27" s="54" t="s">
        <v>80</v>
      </c>
      <c r="B27" s="11" t="s">
        <v>62</v>
      </c>
      <c r="C27" s="11"/>
      <c r="D27" s="12" t="s">
        <v>63</v>
      </c>
      <c r="E27" s="12"/>
      <c r="F27" s="12"/>
      <c r="G27" s="12"/>
      <c r="H27" s="12"/>
      <c r="I27" s="35"/>
      <c r="J27" s="36" t="s">
        <v>64</v>
      </c>
      <c r="K27" s="36"/>
      <c r="L27" s="36"/>
      <c r="M27" s="36"/>
      <c r="N27" s="41" t="s">
        <v>65</v>
      </c>
      <c r="O27" s="41"/>
      <c r="P27" s="41"/>
      <c r="Q27" s="41"/>
      <c r="R27" s="36" t="s">
        <v>66</v>
      </c>
      <c r="S27" s="36"/>
      <c r="T27" s="36"/>
      <c r="U27" s="36"/>
    </row>
    <row r="28" ht="17.25" spans="1:21">
      <c r="A28" s="10"/>
      <c r="B28" s="13" t="s">
        <v>67</v>
      </c>
      <c r="C28" s="13" t="s">
        <v>78</v>
      </c>
      <c r="D28" s="14" t="s">
        <v>75</v>
      </c>
      <c r="E28" s="14"/>
      <c r="F28" s="26" t="s">
        <v>79</v>
      </c>
      <c r="G28" s="26"/>
      <c r="H28" s="26"/>
      <c r="I28" s="7"/>
      <c r="J28" s="17" t="s">
        <v>63</v>
      </c>
      <c r="K28" s="17"/>
      <c r="L28" s="26" t="s">
        <v>70</v>
      </c>
      <c r="M28" s="26"/>
      <c r="N28" s="17" t="s">
        <v>63</v>
      </c>
      <c r="O28" s="17"/>
      <c r="P28" s="26" t="s">
        <v>70</v>
      </c>
      <c r="Q28" s="26"/>
      <c r="R28" s="17" t="s">
        <v>63</v>
      </c>
      <c r="S28" s="17"/>
      <c r="T28" s="26" t="s">
        <v>70</v>
      </c>
      <c r="U28" s="26"/>
    </row>
    <row r="29" ht="17.25" spans="1:21">
      <c r="A29" s="10"/>
      <c r="B29" s="13"/>
      <c r="C29" s="13"/>
      <c r="D29" s="15" t="s">
        <v>45</v>
      </c>
      <c r="E29" s="27" t="s">
        <v>44</v>
      </c>
      <c r="F29" s="27" t="s">
        <v>45</v>
      </c>
      <c r="G29" s="28" t="s">
        <v>44</v>
      </c>
      <c r="H29" s="29" t="s">
        <v>71</v>
      </c>
      <c r="I29" s="37" t="s">
        <v>72</v>
      </c>
      <c r="J29" s="27" t="s">
        <v>45</v>
      </c>
      <c r="K29" s="27" t="s">
        <v>44</v>
      </c>
      <c r="L29" s="27" t="s">
        <v>45</v>
      </c>
      <c r="M29" s="28" t="s">
        <v>44</v>
      </c>
      <c r="N29" s="27" t="s">
        <v>45</v>
      </c>
      <c r="O29" s="27" t="s">
        <v>44</v>
      </c>
      <c r="P29" s="27" t="s">
        <v>45</v>
      </c>
      <c r="Q29" s="28" t="s">
        <v>44</v>
      </c>
      <c r="R29" s="27" t="s">
        <v>45</v>
      </c>
      <c r="S29" s="27" t="s">
        <v>44</v>
      </c>
      <c r="T29" s="27" t="s">
        <v>45</v>
      </c>
      <c r="U29" s="28" t="s">
        <v>44</v>
      </c>
    </row>
    <row r="30" ht="16.5" spans="2:21">
      <c r="B30" s="16"/>
      <c r="C30" s="16"/>
      <c r="D30" s="17"/>
      <c r="E30" s="17"/>
      <c r="F30" s="17"/>
      <c r="G30" s="17"/>
      <c r="H30" s="6"/>
      <c r="I30" s="38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="52" customFormat="1" ht="15.75" spans="1:21">
      <c r="A31" s="5">
        <v>1</v>
      </c>
      <c r="B31" s="72">
        <v>10</v>
      </c>
      <c r="C31" s="58">
        <v>0</v>
      </c>
      <c r="D31" s="6"/>
      <c r="E31" s="72">
        <v>0.9764890286</v>
      </c>
      <c r="F31" s="72"/>
      <c r="G31" s="72">
        <v>0.9652996832</v>
      </c>
      <c r="H31" s="63"/>
      <c r="I31" s="72">
        <v>0.9702200127</v>
      </c>
      <c r="J31" s="39"/>
      <c r="K31" s="72">
        <v>0.977673326</v>
      </c>
      <c r="L31" s="40"/>
      <c r="M31" s="72">
        <v>0.9670588235</v>
      </c>
      <c r="N31" s="40"/>
      <c r="O31" s="72">
        <v>0.977673326</v>
      </c>
      <c r="P31" s="40"/>
      <c r="Q31" s="72">
        <v>0.9741176472</v>
      </c>
      <c r="R31" s="40"/>
      <c r="S31" s="72">
        <v>0.9776470583</v>
      </c>
      <c r="T31" s="40"/>
      <c r="U31" s="72">
        <v>0.9694835675</v>
      </c>
    </row>
    <row r="32" spans="1:21">
      <c r="A32" s="5">
        <v>3</v>
      </c>
      <c r="B32" s="72">
        <v>30</v>
      </c>
      <c r="C32" s="58">
        <v>0</v>
      </c>
      <c r="D32" s="6"/>
      <c r="E32" s="72">
        <v>0.9772727276</v>
      </c>
      <c r="F32" s="72"/>
      <c r="G32" s="72">
        <v>0.9684542591</v>
      </c>
      <c r="H32" s="1"/>
      <c r="I32" s="72">
        <v>0.9678670716</v>
      </c>
      <c r="J32" s="6"/>
      <c r="K32" s="72">
        <v>0.977673326</v>
      </c>
      <c r="L32" s="6"/>
      <c r="M32" s="72">
        <v>0.9647058824</v>
      </c>
      <c r="N32" s="6"/>
      <c r="O32" s="72">
        <v>0.9788484141</v>
      </c>
      <c r="P32" s="6"/>
      <c r="Q32" s="72">
        <v>0.9694117648</v>
      </c>
      <c r="R32" s="6"/>
      <c r="S32" s="72">
        <v>0.9752941171</v>
      </c>
      <c r="T32" s="6"/>
      <c r="U32" s="72">
        <v>0.9694835675</v>
      </c>
    </row>
    <row r="33" spans="1:21">
      <c r="A33" s="5">
        <v>5</v>
      </c>
      <c r="B33" s="72">
        <v>200</v>
      </c>
      <c r="C33" s="58">
        <v>0</v>
      </c>
      <c r="D33" s="6"/>
      <c r="E33" s="72">
        <v>0.9764890286</v>
      </c>
      <c r="F33" s="72"/>
      <c r="G33" s="72">
        <v>0.9621451091</v>
      </c>
      <c r="H33" s="4"/>
      <c r="I33" s="72">
        <v>0.9678670716</v>
      </c>
      <c r="J33" s="6"/>
      <c r="K33" s="72">
        <v>0.9788484141</v>
      </c>
      <c r="L33" s="6"/>
      <c r="M33" s="72">
        <v>0.9623529412</v>
      </c>
      <c r="N33" s="6"/>
      <c r="O33" s="72">
        <v>0.9741480616</v>
      </c>
      <c r="P33" s="6"/>
      <c r="Q33" s="72">
        <v>0.971764706</v>
      </c>
      <c r="R33" s="6"/>
      <c r="S33" s="72">
        <v>0.9764705877</v>
      </c>
      <c r="T33" s="6"/>
      <c r="U33" s="72">
        <v>0.9694835675</v>
      </c>
    </row>
    <row r="34" spans="1:21">
      <c r="A34" s="5">
        <v>2</v>
      </c>
      <c r="B34" s="72">
        <v>20</v>
      </c>
      <c r="C34" s="58">
        <v>0</v>
      </c>
      <c r="D34" s="6"/>
      <c r="E34" s="72">
        <v>0.9764890286</v>
      </c>
      <c r="F34" s="72"/>
      <c r="G34" s="72">
        <v>0.9716088332</v>
      </c>
      <c r="H34" s="63"/>
      <c r="I34" s="72">
        <v>0.9663039677</v>
      </c>
      <c r="J34" s="6"/>
      <c r="K34" s="72">
        <v>0.9788484133</v>
      </c>
      <c r="L34" s="6"/>
      <c r="M34" s="72">
        <v>0.9670588235</v>
      </c>
      <c r="N34" s="6"/>
      <c r="O34" s="72">
        <v>0.9753231497</v>
      </c>
      <c r="P34" s="6"/>
      <c r="Q34" s="72">
        <v>0.9694117648</v>
      </c>
      <c r="R34" s="6"/>
      <c r="S34" s="72">
        <v>0.9752941171</v>
      </c>
      <c r="T34" s="6"/>
      <c r="U34" s="72">
        <v>0.9624413148</v>
      </c>
    </row>
    <row r="35" spans="1:21">
      <c r="A35" s="59">
        <v>4</v>
      </c>
      <c r="B35" s="72">
        <v>100</v>
      </c>
      <c r="C35" s="58">
        <v>0</v>
      </c>
      <c r="D35" s="61"/>
      <c r="E35" s="72">
        <v>0.9757053295</v>
      </c>
      <c r="F35" s="72"/>
      <c r="G35" s="72">
        <v>0.9747634056</v>
      </c>
      <c r="H35" s="73"/>
      <c r="I35" s="72">
        <v>0.9615925618</v>
      </c>
      <c r="J35" s="61"/>
      <c r="K35" s="72">
        <v>0.9717978853</v>
      </c>
      <c r="L35" s="61"/>
      <c r="M35" s="72">
        <v>0.9482352941</v>
      </c>
      <c r="N35" s="61"/>
      <c r="O35" s="72">
        <v>0.9753231497</v>
      </c>
      <c r="P35" s="61"/>
      <c r="Q35" s="72">
        <v>0.9670588237</v>
      </c>
      <c r="R35" s="61"/>
      <c r="S35" s="72">
        <v>0.9752941171</v>
      </c>
      <c r="T35" s="61"/>
      <c r="U35" s="72">
        <v>0.9694835675</v>
      </c>
    </row>
    <row r="36" spans="1:21">
      <c r="A36" s="55">
        <v>6</v>
      </c>
      <c r="B36" s="56"/>
      <c r="C36" s="51"/>
      <c r="D36" s="57"/>
      <c r="E36" s="71"/>
      <c r="F36" s="71"/>
      <c r="G36" s="71"/>
      <c r="H36" s="51"/>
      <c r="I36" s="71"/>
      <c r="J36" s="57"/>
      <c r="K36" s="71"/>
      <c r="L36" s="57"/>
      <c r="M36" s="71"/>
      <c r="N36" s="57"/>
      <c r="O36" s="71"/>
      <c r="P36" s="57"/>
      <c r="Q36" s="71"/>
      <c r="R36" s="57"/>
      <c r="S36" s="71"/>
      <c r="T36" s="57"/>
      <c r="U36" s="71"/>
    </row>
    <row r="37" spans="2:21">
      <c r="B37" s="33"/>
      <c r="C37" s="58"/>
      <c r="D37" s="6"/>
      <c r="E37" s="72"/>
      <c r="F37" s="72"/>
      <c r="G37" s="72"/>
      <c r="H37" s="1"/>
      <c r="I37" s="72"/>
      <c r="J37" s="6"/>
      <c r="K37" s="72"/>
      <c r="L37" s="6"/>
      <c r="M37" s="72"/>
      <c r="N37" s="6"/>
      <c r="O37" s="72"/>
      <c r="P37" s="6"/>
      <c r="Q37" s="72"/>
      <c r="R37" s="6"/>
      <c r="S37" s="72"/>
      <c r="T37" s="6"/>
      <c r="U37" s="72"/>
    </row>
    <row r="38" spans="2:21">
      <c r="B38" s="23"/>
      <c r="C38" s="58"/>
      <c r="D38" s="6"/>
      <c r="E38" s="72"/>
      <c r="F38" s="72"/>
      <c r="G38" s="72"/>
      <c r="H38" s="1"/>
      <c r="I38" s="72"/>
      <c r="J38" s="6"/>
      <c r="K38" s="72"/>
      <c r="L38" s="6"/>
      <c r="M38" s="72"/>
      <c r="N38" s="6"/>
      <c r="O38" s="72"/>
      <c r="P38" s="6"/>
      <c r="Q38" s="72"/>
      <c r="R38" s="6"/>
      <c r="S38" s="72"/>
      <c r="T38" s="6"/>
      <c r="U38" s="72"/>
    </row>
    <row r="39" spans="1:21">
      <c r="A39" s="55"/>
      <c r="B39" s="56"/>
      <c r="C39" s="51"/>
      <c r="D39" s="57"/>
      <c r="E39" s="72"/>
      <c r="F39" s="71"/>
      <c r="G39" s="72"/>
      <c r="H39" s="51"/>
      <c r="I39" s="72"/>
      <c r="J39" s="57"/>
      <c r="K39" s="72"/>
      <c r="L39" s="57"/>
      <c r="M39" s="72"/>
      <c r="N39" s="57"/>
      <c r="O39" s="72"/>
      <c r="P39" s="57"/>
      <c r="Q39" s="72"/>
      <c r="R39" s="57"/>
      <c r="S39" s="72"/>
      <c r="T39" s="57"/>
      <c r="U39" s="72"/>
    </row>
    <row r="40" ht="15.75" spans="2:21">
      <c r="B40" s="33"/>
      <c r="C40" s="58"/>
      <c r="D40" s="6"/>
      <c r="E40" s="72"/>
      <c r="F40" s="72"/>
      <c r="G40" s="72"/>
      <c r="H40" s="63"/>
      <c r="I40" s="72"/>
      <c r="J40" s="39"/>
      <c r="K40" s="72"/>
      <c r="L40" s="40"/>
      <c r="M40" s="72"/>
      <c r="N40" s="40"/>
      <c r="O40" s="72"/>
      <c r="P40" s="40"/>
      <c r="Q40" s="72"/>
      <c r="R40" s="40"/>
      <c r="S40" s="72"/>
      <c r="T40" s="40"/>
      <c r="U40" s="72"/>
    </row>
    <row r="41" spans="2:21">
      <c r="B41" s="33"/>
      <c r="C41" s="58"/>
      <c r="D41" s="6"/>
      <c r="E41" s="72"/>
      <c r="F41" s="72"/>
      <c r="G41" s="72"/>
      <c r="H41" s="63"/>
      <c r="I41" s="72"/>
      <c r="J41" s="6"/>
      <c r="K41" s="72"/>
      <c r="L41" s="6"/>
      <c r="M41" s="72"/>
      <c r="N41" s="6"/>
      <c r="O41" s="72"/>
      <c r="P41" s="6"/>
      <c r="Q41" s="72"/>
      <c r="R41" s="6"/>
      <c r="S41" s="72"/>
      <c r="T41" s="6"/>
      <c r="U41" s="72"/>
    </row>
    <row r="42" spans="2:21">
      <c r="B42" s="33"/>
      <c r="C42" s="58"/>
      <c r="D42" s="6"/>
      <c r="E42" s="72"/>
      <c r="F42" s="72"/>
      <c r="G42" s="72"/>
      <c r="H42" s="1"/>
      <c r="I42" s="72"/>
      <c r="J42" s="6"/>
      <c r="K42" s="72"/>
      <c r="L42" s="6"/>
      <c r="M42" s="72"/>
      <c r="N42" s="6"/>
      <c r="O42" s="72"/>
      <c r="P42" s="6"/>
      <c r="Q42" s="72"/>
      <c r="R42" s="6"/>
      <c r="S42" s="72"/>
      <c r="T42" s="6"/>
      <c r="U42" s="72"/>
    </row>
    <row r="45" ht="12.75"/>
    <row r="46" ht="17.25" spans="1:21">
      <c r="A46" s="54" t="s">
        <v>80</v>
      </c>
      <c r="B46" s="11" t="s">
        <v>62</v>
      </c>
      <c r="C46" s="11"/>
      <c r="D46" s="12" t="s">
        <v>63</v>
      </c>
      <c r="E46" s="12"/>
      <c r="F46" s="12"/>
      <c r="G46" s="12"/>
      <c r="H46" s="12"/>
      <c r="I46" s="35"/>
      <c r="J46" s="36" t="s">
        <v>64</v>
      </c>
      <c r="K46" s="36"/>
      <c r="L46" s="36"/>
      <c r="M46" s="36"/>
      <c r="N46" s="41" t="s">
        <v>65</v>
      </c>
      <c r="O46" s="41"/>
      <c r="P46" s="41"/>
      <c r="Q46" s="41"/>
      <c r="R46" s="36" t="s">
        <v>66</v>
      </c>
      <c r="S46" s="36"/>
      <c r="T46" s="36"/>
      <c r="U46" s="36"/>
    </row>
    <row r="47" ht="17.25" spans="1:21">
      <c r="A47" s="10"/>
      <c r="B47" s="13" t="s">
        <v>67</v>
      </c>
      <c r="C47" s="13" t="s">
        <v>78</v>
      </c>
      <c r="D47" s="14" t="s">
        <v>75</v>
      </c>
      <c r="E47" s="14"/>
      <c r="F47" s="26" t="s">
        <v>79</v>
      </c>
      <c r="G47" s="26"/>
      <c r="H47" s="26"/>
      <c r="I47" s="7"/>
      <c r="J47" s="17" t="s">
        <v>63</v>
      </c>
      <c r="K47" s="17"/>
      <c r="L47" s="26" t="s">
        <v>70</v>
      </c>
      <c r="M47" s="26"/>
      <c r="N47" s="17" t="s">
        <v>63</v>
      </c>
      <c r="O47" s="17"/>
      <c r="P47" s="26" t="s">
        <v>70</v>
      </c>
      <c r="Q47" s="26"/>
      <c r="R47" s="17" t="s">
        <v>63</v>
      </c>
      <c r="S47" s="17"/>
      <c r="T47" s="26" t="s">
        <v>70</v>
      </c>
      <c r="U47" s="26"/>
    </row>
    <row r="48" ht="17.25" spans="1:21">
      <c r="A48" s="10"/>
      <c r="B48" s="13"/>
      <c r="C48" s="13"/>
      <c r="D48" s="15" t="s">
        <v>45</v>
      </c>
      <c r="E48" s="27" t="s">
        <v>44</v>
      </c>
      <c r="F48" s="27" t="s">
        <v>45</v>
      </c>
      <c r="G48" s="28" t="s">
        <v>44</v>
      </c>
      <c r="H48" s="29" t="s">
        <v>71</v>
      </c>
      <c r="I48" s="37" t="s">
        <v>72</v>
      </c>
      <c r="J48" s="27" t="s">
        <v>45</v>
      </c>
      <c r="K48" s="27" t="s">
        <v>44</v>
      </c>
      <c r="L48" s="27" t="s">
        <v>45</v>
      </c>
      <c r="M48" s="28" t="s">
        <v>44</v>
      </c>
      <c r="N48" s="27" t="s">
        <v>45</v>
      </c>
      <c r="O48" s="27" t="s">
        <v>44</v>
      </c>
      <c r="P48" s="27" t="s">
        <v>45</v>
      </c>
      <c r="Q48" s="28" t="s">
        <v>44</v>
      </c>
      <c r="R48" s="27" t="s">
        <v>45</v>
      </c>
      <c r="S48" s="27" t="s">
        <v>44</v>
      </c>
      <c r="T48" s="27" t="s">
        <v>45</v>
      </c>
      <c r="U48" s="28" t="s">
        <v>44</v>
      </c>
    </row>
    <row r="49" ht="16.5" spans="2:21">
      <c r="B49" s="16"/>
      <c r="C49" s="16"/>
      <c r="D49" s="17"/>
      <c r="E49" s="17"/>
      <c r="F49" s="17"/>
      <c r="G49" s="17"/>
      <c r="H49" s="6"/>
      <c r="I49" s="38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</row>
    <row r="50" s="53" customFormat="1" ht="15.75" spans="1:21">
      <c r="A50" s="65">
        <v>1</v>
      </c>
      <c r="B50" s="71">
        <v>10</v>
      </c>
      <c r="C50" s="58">
        <v>0</v>
      </c>
      <c r="D50" s="67"/>
      <c r="E50" s="71">
        <v>0.9757053295</v>
      </c>
      <c r="F50" s="71"/>
      <c r="G50" s="71">
        <v>0.9684542574</v>
      </c>
      <c r="H50" s="52"/>
      <c r="I50" s="71">
        <v>0.9702181716</v>
      </c>
      <c r="J50" s="77"/>
      <c r="K50" s="71">
        <v>0.9764982379</v>
      </c>
      <c r="L50" s="78"/>
      <c r="M50" s="71">
        <v>0.9623529412</v>
      </c>
      <c r="N50" s="78"/>
      <c r="O50" s="71">
        <v>0.9741480616</v>
      </c>
      <c r="P50" s="78"/>
      <c r="Q50" s="71">
        <v>0.9764705884</v>
      </c>
      <c r="R50" s="78"/>
      <c r="S50" s="71">
        <v>0.9776470583</v>
      </c>
      <c r="T50" s="78"/>
      <c r="U50" s="71">
        <v>0.9718309854</v>
      </c>
    </row>
    <row r="51" spans="1:21">
      <c r="A51" s="59">
        <v>4</v>
      </c>
      <c r="B51" s="72">
        <v>100</v>
      </c>
      <c r="C51" s="58">
        <v>0</v>
      </c>
      <c r="D51" s="61"/>
      <c r="E51" s="72">
        <v>0.9757053295</v>
      </c>
      <c r="F51" s="72"/>
      <c r="G51" s="72">
        <v>0.9684542574</v>
      </c>
      <c r="H51" s="73"/>
      <c r="I51" s="72">
        <v>0.9678707541</v>
      </c>
      <c r="J51" s="61"/>
      <c r="K51" s="72">
        <v>0.9800235023</v>
      </c>
      <c r="L51" s="61"/>
      <c r="M51" s="72">
        <v>0.9670588235</v>
      </c>
      <c r="N51" s="61"/>
      <c r="O51" s="72">
        <v>0.976498237</v>
      </c>
      <c r="P51" s="61"/>
      <c r="Q51" s="72">
        <v>0.971764706</v>
      </c>
      <c r="R51" s="61"/>
      <c r="S51" s="72">
        <v>0.9776470583</v>
      </c>
      <c r="T51" s="61"/>
      <c r="U51" s="72">
        <v>0.9647887327</v>
      </c>
    </row>
    <row r="52" spans="1:21">
      <c r="A52" s="5">
        <v>3</v>
      </c>
      <c r="B52" s="72">
        <v>30</v>
      </c>
      <c r="C52" s="58">
        <v>0</v>
      </c>
      <c r="D52" s="6"/>
      <c r="E52" s="72">
        <v>0.9772727276</v>
      </c>
      <c r="F52" s="72"/>
      <c r="G52" s="72">
        <v>0.9652996849</v>
      </c>
      <c r="H52" s="1"/>
      <c r="I52" s="72">
        <v>0.9670827578</v>
      </c>
      <c r="J52" s="6"/>
      <c r="K52" s="72">
        <v>0.977673326</v>
      </c>
      <c r="L52" s="6"/>
      <c r="M52" s="72">
        <v>0.9647058824</v>
      </c>
      <c r="N52" s="6"/>
      <c r="O52" s="72">
        <v>0.977673326</v>
      </c>
      <c r="P52" s="6"/>
      <c r="Q52" s="72">
        <v>0.9670588237</v>
      </c>
      <c r="R52" s="6"/>
      <c r="S52" s="72">
        <v>0.9741176465</v>
      </c>
      <c r="T52" s="6"/>
      <c r="U52" s="72">
        <v>0.9694835675</v>
      </c>
    </row>
    <row r="53" spans="1:21">
      <c r="A53" s="5">
        <v>5</v>
      </c>
      <c r="B53" s="72">
        <v>200</v>
      </c>
      <c r="C53" s="58">
        <v>0</v>
      </c>
      <c r="D53" s="6"/>
      <c r="E53" s="72">
        <v>0.9749216305</v>
      </c>
      <c r="F53" s="72"/>
      <c r="G53" s="72">
        <v>0.9716088315</v>
      </c>
      <c r="H53" s="4"/>
      <c r="I53" s="72">
        <v>0.9663058086</v>
      </c>
      <c r="J53" s="6"/>
      <c r="K53" s="72">
        <v>0.977673326</v>
      </c>
      <c r="L53" s="6"/>
      <c r="M53" s="72">
        <v>0.9670588235</v>
      </c>
      <c r="N53" s="6"/>
      <c r="O53" s="72">
        <v>0.9788484141</v>
      </c>
      <c r="P53" s="6"/>
      <c r="Q53" s="72">
        <v>0.971764706</v>
      </c>
      <c r="R53" s="6"/>
      <c r="S53" s="72">
        <v>0.9788235289</v>
      </c>
      <c r="T53" s="6"/>
      <c r="U53" s="72">
        <v>0.9600938962</v>
      </c>
    </row>
    <row r="54" spans="1:21">
      <c r="A54" s="5">
        <v>2</v>
      </c>
      <c r="B54" s="72">
        <v>20</v>
      </c>
      <c r="C54" s="58">
        <v>0</v>
      </c>
      <c r="D54" s="6"/>
      <c r="E54" s="72">
        <v>0.9772727276</v>
      </c>
      <c r="F54" s="72"/>
      <c r="G54" s="72">
        <v>0.9716088332</v>
      </c>
      <c r="H54" s="63"/>
      <c r="I54" s="72">
        <v>0.9655159715</v>
      </c>
      <c r="J54" s="6"/>
      <c r="K54" s="72">
        <v>0.9764982375</v>
      </c>
      <c r="L54" s="6"/>
      <c r="M54" s="72">
        <v>0.96</v>
      </c>
      <c r="N54" s="6"/>
      <c r="O54" s="72">
        <v>0.9788484141</v>
      </c>
      <c r="P54" s="6"/>
      <c r="Q54" s="72">
        <v>0.9694117648</v>
      </c>
      <c r="R54" s="6"/>
      <c r="S54" s="72">
        <v>0.9752941171</v>
      </c>
      <c r="T54" s="6"/>
      <c r="U54" s="72">
        <v>0.9671361497</v>
      </c>
    </row>
    <row r="55" spans="2:21">
      <c r="B55" s="33"/>
      <c r="C55" s="58"/>
      <c r="D55" s="6"/>
      <c r="E55" s="72"/>
      <c r="F55" s="72"/>
      <c r="G55" s="72"/>
      <c r="H55" s="1"/>
      <c r="I55" s="72"/>
      <c r="J55" s="6"/>
      <c r="K55" s="72"/>
      <c r="L55" s="6"/>
      <c r="M55" s="72"/>
      <c r="N55" s="6"/>
      <c r="O55" s="72"/>
      <c r="P55" s="6"/>
      <c r="Q55" s="72"/>
      <c r="R55" s="6"/>
      <c r="S55" s="72"/>
      <c r="T55" s="6"/>
      <c r="U55" s="72"/>
    </row>
    <row r="56" spans="2:21">
      <c r="B56" s="23"/>
      <c r="C56" s="58"/>
      <c r="D56" s="6"/>
      <c r="E56" s="72"/>
      <c r="F56" s="72"/>
      <c r="G56" s="72"/>
      <c r="H56" s="1"/>
      <c r="I56" s="72"/>
      <c r="J56" s="6"/>
      <c r="K56" s="72"/>
      <c r="L56" s="6"/>
      <c r="M56" s="72"/>
      <c r="N56" s="6"/>
      <c r="O56" s="72"/>
      <c r="P56" s="6"/>
      <c r="Q56" s="72"/>
      <c r="R56" s="6"/>
      <c r="S56" s="72"/>
      <c r="T56" s="6"/>
      <c r="U56" s="72"/>
    </row>
    <row r="57" spans="1:21">
      <c r="A57" s="59"/>
      <c r="B57" s="60"/>
      <c r="C57" s="58"/>
      <c r="D57" s="61"/>
      <c r="E57" s="72"/>
      <c r="F57" s="72"/>
      <c r="G57" s="72"/>
      <c r="H57" s="73"/>
      <c r="I57" s="72"/>
      <c r="J57" s="61"/>
      <c r="K57" s="72"/>
      <c r="L57" s="61"/>
      <c r="M57" s="72"/>
      <c r="N57" s="61"/>
      <c r="O57" s="72"/>
      <c r="P57" s="61"/>
      <c r="Q57" s="72"/>
      <c r="R57" s="61"/>
      <c r="S57" s="72"/>
      <c r="T57" s="61"/>
      <c r="U57" s="72"/>
    </row>
    <row r="58" spans="2:21">
      <c r="B58" s="22"/>
      <c r="C58" s="58"/>
      <c r="D58" s="6"/>
      <c r="E58" s="72"/>
      <c r="F58" s="72"/>
      <c r="G58" s="72"/>
      <c r="H58" s="4"/>
      <c r="I58" s="72"/>
      <c r="J58" s="6"/>
      <c r="K58" s="72"/>
      <c r="L58" s="6"/>
      <c r="M58" s="72"/>
      <c r="N58" s="6"/>
      <c r="O58" s="72"/>
      <c r="P58" s="6"/>
      <c r="Q58" s="72"/>
      <c r="R58" s="6"/>
      <c r="S58" s="72"/>
      <c r="T58" s="6"/>
      <c r="U58" s="72"/>
    </row>
    <row r="59" spans="2:21">
      <c r="B59" s="33"/>
      <c r="C59" s="58"/>
      <c r="D59" s="6"/>
      <c r="E59" s="72"/>
      <c r="F59" s="72"/>
      <c r="G59" s="72"/>
      <c r="H59" s="1"/>
      <c r="I59" s="72"/>
      <c r="J59" s="6"/>
      <c r="K59" s="72"/>
      <c r="L59" s="6"/>
      <c r="M59" s="72"/>
      <c r="N59" s="6"/>
      <c r="O59" s="72"/>
      <c r="P59" s="6"/>
      <c r="Q59" s="72"/>
      <c r="R59" s="6"/>
      <c r="S59" s="72"/>
      <c r="T59" s="6"/>
      <c r="U59" s="72"/>
    </row>
    <row r="60" ht="15.75" spans="2:21">
      <c r="B60" s="33"/>
      <c r="C60" s="58"/>
      <c r="D60" s="6"/>
      <c r="E60" s="72"/>
      <c r="F60" s="72"/>
      <c r="G60" s="72"/>
      <c r="H60" s="63"/>
      <c r="I60" s="72"/>
      <c r="J60" s="39"/>
      <c r="K60" s="72"/>
      <c r="L60" s="40"/>
      <c r="M60" s="72"/>
      <c r="N60" s="40"/>
      <c r="O60" s="72"/>
      <c r="P60" s="40"/>
      <c r="Q60" s="72"/>
      <c r="R60" s="40"/>
      <c r="S60" s="72"/>
      <c r="T60" s="40"/>
      <c r="U60" s="72"/>
    </row>
    <row r="61" spans="2:21">
      <c r="B61" s="33"/>
      <c r="C61" s="58"/>
      <c r="D61" s="6"/>
      <c r="E61" s="72"/>
      <c r="F61" s="72"/>
      <c r="G61" s="72"/>
      <c r="H61" s="63"/>
      <c r="I61" s="72"/>
      <c r="J61" s="6"/>
      <c r="K61" s="72"/>
      <c r="L61" s="6"/>
      <c r="M61" s="72"/>
      <c r="N61" s="6"/>
      <c r="O61" s="72"/>
      <c r="P61" s="6"/>
      <c r="Q61" s="72"/>
      <c r="R61" s="6"/>
      <c r="S61" s="72"/>
      <c r="T61" s="6"/>
      <c r="U61" s="72"/>
    </row>
  </sheetData>
  <autoFilter ref="A4:U24">
    <sortState ref="A5:U24">
      <sortCondition ref="I4" descending="1"/>
    </sortState>
  </autoFilter>
  <mergeCells count="48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B27:C27"/>
    <mergeCell ref="D27:H27"/>
    <mergeCell ref="J27:M27"/>
    <mergeCell ref="N27:Q27"/>
    <mergeCell ref="R27:U27"/>
    <mergeCell ref="D28:E28"/>
    <mergeCell ref="F28:H28"/>
    <mergeCell ref="J28:K28"/>
    <mergeCell ref="L28:M28"/>
    <mergeCell ref="N28:O28"/>
    <mergeCell ref="P28:Q28"/>
    <mergeCell ref="R28:S28"/>
    <mergeCell ref="T28:U28"/>
    <mergeCell ref="B46:C46"/>
    <mergeCell ref="D46:H46"/>
    <mergeCell ref="J46:M46"/>
    <mergeCell ref="N46:Q46"/>
    <mergeCell ref="R46:U46"/>
    <mergeCell ref="D47:E47"/>
    <mergeCell ref="F47:H47"/>
    <mergeCell ref="J47:K47"/>
    <mergeCell ref="L47:M47"/>
    <mergeCell ref="N47:O47"/>
    <mergeCell ref="P47:Q47"/>
    <mergeCell ref="R47:S47"/>
    <mergeCell ref="T47:U47"/>
    <mergeCell ref="A1:A3"/>
    <mergeCell ref="A27:A29"/>
    <mergeCell ref="A46:A48"/>
    <mergeCell ref="B2:B3"/>
    <mergeCell ref="B28:B29"/>
    <mergeCell ref="B47:B48"/>
    <mergeCell ref="C2:C3"/>
    <mergeCell ref="C28:C29"/>
    <mergeCell ref="C47:C48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61"/>
  <sheetViews>
    <sheetView workbookViewId="0">
      <selection activeCell="E64" sqref="E64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54" t="s">
        <v>77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 t="s">
        <v>78</v>
      </c>
      <c r="D2" s="14" t="s">
        <v>75</v>
      </c>
      <c r="E2" s="14"/>
      <c r="F2" s="26" t="s">
        <v>79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6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  <c r="Y3"/>
      <c r="Z3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51" customFormat="1" spans="1:21">
      <c r="A5" s="55">
        <v>6</v>
      </c>
      <c r="B5" s="56">
        <v>200</v>
      </c>
      <c r="C5" s="51">
        <v>0</v>
      </c>
      <c r="D5" s="57"/>
      <c r="E5" s="71">
        <v>0.9780564263</v>
      </c>
      <c r="F5" s="71">
        <v>304</v>
      </c>
      <c r="G5" s="71">
        <v>0.9589905363</v>
      </c>
      <c r="H5" s="51"/>
      <c r="I5" s="71">
        <v>0.9663058087</v>
      </c>
      <c r="J5" s="57"/>
      <c r="K5" s="71">
        <v>0.9800235018</v>
      </c>
      <c r="L5" s="57"/>
      <c r="M5" s="71">
        <v>0.9694117647</v>
      </c>
      <c r="N5" s="57"/>
      <c r="O5" s="71">
        <v>0.9788484136</v>
      </c>
      <c r="P5" s="57"/>
      <c r="Q5" s="71">
        <v>0.9694117647</v>
      </c>
      <c r="R5" s="57"/>
      <c r="S5" s="71">
        <v>0.9788235294</v>
      </c>
      <c r="T5" s="57"/>
      <c r="U5" s="71">
        <v>0.9600938967</v>
      </c>
    </row>
    <row r="6" s="3" customFormat="1" spans="1:21">
      <c r="A6" s="5">
        <v>7</v>
      </c>
      <c r="B6" s="22">
        <v>300</v>
      </c>
      <c r="C6" s="58">
        <v>0</v>
      </c>
      <c r="D6" s="6"/>
      <c r="E6" s="72">
        <v>0.9780564263</v>
      </c>
      <c r="F6" s="72">
        <v>304</v>
      </c>
      <c r="G6" s="72">
        <v>0.9589905363</v>
      </c>
      <c r="H6" s="1"/>
      <c r="I6" s="72">
        <v>0.9663058087</v>
      </c>
      <c r="J6" s="6"/>
      <c r="K6" s="72">
        <v>0.9800235018</v>
      </c>
      <c r="L6" s="6"/>
      <c r="M6" s="72">
        <v>0.9694117647</v>
      </c>
      <c r="N6" s="6"/>
      <c r="O6" s="72">
        <v>0.9788484136</v>
      </c>
      <c r="P6" s="6"/>
      <c r="Q6" s="72">
        <v>0.9694117647</v>
      </c>
      <c r="R6" s="6"/>
      <c r="S6" s="72">
        <v>0.9788235294</v>
      </c>
      <c r="T6" s="6"/>
      <c r="U6" s="72">
        <v>0.9600938967</v>
      </c>
    </row>
    <row r="7" s="4" customFormat="1" spans="1:28">
      <c r="A7" s="5">
        <v>8</v>
      </c>
      <c r="B7" s="22">
        <v>500</v>
      </c>
      <c r="C7" s="58">
        <v>0</v>
      </c>
      <c r="D7" s="6"/>
      <c r="E7" s="72">
        <v>0.9780564263</v>
      </c>
      <c r="F7" s="72">
        <v>304</v>
      </c>
      <c r="G7" s="72">
        <v>0.9589905363</v>
      </c>
      <c r="H7" s="1"/>
      <c r="I7" s="72">
        <v>0.9663058087</v>
      </c>
      <c r="J7" s="6"/>
      <c r="K7" s="72">
        <v>0.9800235018</v>
      </c>
      <c r="L7" s="6"/>
      <c r="M7" s="72">
        <v>0.9694117647</v>
      </c>
      <c r="N7" s="6"/>
      <c r="O7" s="72">
        <v>0.9788484136</v>
      </c>
      <c r="P7" s="6"/>
      <c r="Q7" s="72">
        <v>0.9694117647</v>
      </c>
      <c r="R7" s="6"/>
      <c r="S7" s="72">
        <v>0.9788235294</v>
      </c>
      <c r="T7" s="6"/>
      <c r="U7" s="72">
        <v>0.9600938967</v>
      </c>
      <c r="W7" s="1"/>
      <c r="X7" s="1"/>
      <c r="Y7" s="1"/>
      <c r="Z7" s="1"/>
      <c r="AA7" s="1"/>
      <c r="AB7" s="1"/>
    </row>
    <row r="8" s="1" customFormat="1" spans="1:21">
      <c r="A8" s="5">
        <v>9</v>
      </c>
      <c r="B8" s="22">
        <v>1000</v>
      </c>
      <c r="C8" s="58">
        <v>0</v>
      </c>
      <c r="D8" s="6"/>
      <c r="E8" s="72">
        <v>0.9780564263</v>
      </c>
      <c r="F8" s="72">
        <v>304</v>
      </c>
      <c r="G8" s="72">
        <v>0.9589905363</v>
      </c>
      <c r="I8" s="72">
        <v>0.9663058087</v>
      </c>
      <c r="J8" s="6"/>
      <c r="K8" s="72">
        <v>0.9800235018</v>
      </c>
      <c r="L8" s="6"/>
      <c r="M8" s="72">
        <v>0.9694117647</v>
      </c>
      <c r="N8" s="6"/>
      <c r="O8" s="72">
        <v>0.9788484136</v>
      </c>
      <c r="P8" s="6"/>
      <c r="Q8" s="72">
        <v>0.9694117647</v>
      </c>
      <c r="R8" s="6"/>
      <c r="S8" s="72">
        <v>0.9788235294</v>
      </c>
      <c r="T8" s="6"/>
      <c r="U8" s="72">
        <v>0.9600938967</v>
      </c>
    </row>
    <row r="9" s="4" customFormat="1" spans="1:28">
      <c r="A9" s="5">
        <v>10</v>
      </c>
      <c r="B9" s="23">
        <v>2000</v>
      </c>
      <c r="C9" s="58">
        <v>0</v>
      </c>
      <c r="D9" s="6"/>
      <c r="E9" s="72">
        <v>0.9780564263</v>
      </c>
      <c r="F9" s="72">
        <v>304</v>
      </c>
      <c r="G9" s="72">
        <v>0.9589905363</v>
      </c>
      <c r="H9" s="1"/>
      <c r="I9" s="72">
        <v>0.9663058087</v>
      </c>
      <c r="J9" s="6"/>
      <c r="K9" s="72">
        <v>0.9800235018</v>
      </c>
      <c r="L9" s="6"/>
      <c r="M9" s="72">
        <v>0.9694117647</v>
      </c>
      <c r="N9" s="6"/>
      <c r="O9" s="72">
        <v>0.9788484136</v>
      </c>
      <c r="P9" s="6"/>
      <c r="Q9" s="72">
        <v>0.9694117647</v>
      </c>
      <c r="R9" s="6"/>
      <c r="S9" s="72">
        <v>0.9788235294</v>
      </c>
      <c r="T9" s="6"/>
      <c r="U9" s="72">
        <v>0.9600938967</v>
      </c>
      <c r="W9" s="1"/>
      <c r="X9" s="1"/>
      <c r="Y9" s="1"/>
      <c r="Z9" s="1"/>
      <c r="AA9" s="1"/>
      <c r="AB9" s="1"/>
    </row>
    <row r="10" s="1" customFormat="1" spans="1:22">
      <c r="A10" s="5">
        <v>11</v>
      </c>
      <c r="B10" s="33">
        <v>3000</v>
      </c>
      <c r="C10" s="58">
        <v>0</v>
      </c>
      <c r="D10" s="6"/>
      <c r="E10" s="72">
        <v>0.9780564263</v>
      </c>
      <c r="F10" s="72">
        <v>304</v>
      </c>
      <c r="G10" s="72">
        <v>0.9589905363</v>
      </c>
      <c r="I10" s="72">
        <v>0.9663058087</v>
      </c>
      <c r="J10" s="6"/>
      <c r="K10" s="72">
        <v>0.9800235018</v>
      </c>
      <c r="L10" s="6"/>
      <c r="M10" s="72">
        <v>0.9694117647</v>
      </c>
      <c r="N10" s="6"/>
      <c r="O10" s="72">
        <v>0.9788484136</v>
      </c>
      <c r="P10" s="6"/>
      <c r="Q10" s="72">
        <v>0.9694117647</v>
      </c>
      <c r="R10" s="6"/>
      <c r="S10" s="72">
        <v>0.9788235294</v>
      </c>
      <c r="T10" s="6"/>
      <c r="U10" s="72">
        <v>0.9600938967</v>
      </c>
      <c r="V10"/>
    </row>
    <row r="11" s="1" customFormat="1" spans="1:21">
      <c r="A11" s="5">
        <v>12</v>
      </c>
      <c r="B11" s="23">
        <v>5000</v>
      </c>
      <c r="C11" s="58">
        <v>0</v>
      </c>
      <c r="D11" s="6"/>
      <c r="E11" s="72">
        <v>0.9780564263</v>
      </c>
      <c r="F11" s="72">
        <v>304</v>
      </c>
      <c r="G11" s="72">
        <v>0.9589905363</v>
      </c>
      <c r="I11" s="72">
        <v>0.9663058087</v>
      </c>
      <c r="J11" s="6"/>
      <c r="K11" s="72">
        <v>0.9800235018</v>
      </c>
      <c r="L11" s="6"/>
      <c r="M11" s="72">
        <v>0.9694117647</v>
      </c>
      <c r="N11" s="6"/>
      <c r="O11" s="72">
        <v>0.9788484136</v>
      </c>
      <c r="P11" s="6"/>
      <c r="Q11" s="72">
        <v>0.9694117647</v>
      </c>
      <c r="R11" s="6"/>
      <c r="S11" s="72">
        <v>0.9788235294</v>
      </c>
      <c r="T11" s="6"/>
      <c r="U11" s="72">
        <v>0.9600938967</v>
      </c>
    </row>
    <row r="12" s="1" customFormat="1" spans="1:21">
      <c r="A12" s="5">
        <v>5</v>
      </c>
      <c r="B12" s="22">
        <v>100</v>
      </c>
      <c r="C12" s="58">
        <v>0</v>
      </c>
      <c r="D12" s="6"/>
      <c r="E12" s="72">
        <v>0.9780564263</v>
      </c>
      <c r="F12" s="72">
        <v>305</v>
      </c>
      <c r="G12" s="72">
        <v>0.9621451104</v>
      </c>
      <c r="H12" s="4"/>
      <c r="I12" s="72">
        <v>0.9655233361</v>
      </c>
      <c r="J12" s="6"/>
      <c r="K12" s="72">
        <v>0.9800235018</v>
      </c>
      <c r="L12" s="6"/>
      <c r="M12" s="72">
        <v>0.9694117647</v>
      </c>
      <c r="N12" s="6"/>
      <c r="O12" s="72">
        <v>0.9788484136</v>
      </c>
      <c r="P12" s="6"/>
      <c r="Q12" s="72">
        <v>0.9694117647</v>
      </c>
      <c r="R12" s="6"/>
      <c r="S12" s="72">
        <v>0.9788235294</v>
      </c>
      <c r="T12" s="6"/>
      <c r="U12" s="72">
        <v>0.9577464789</v>
      </c>
    </row>
    <row r="13" s="1" customFormat="1" spans="1:21">
      <c r="A13" s="5">
        <v>3</v>
      </c>
      <c r="B13" s="33">
        <v>30</v>
      </c>
      <c r="C13" s="58">
        <v>0</v>
      </c>
      <c r="D13" s="6"/>
      <c r="E13" s="72">
        <v>0.9780564263</v>
      </c>
      <c r="F13" s="72">
        <v>305</v>
      </c>
      <c r="G13" s="72">
        <v>0.9621451104</v>
      </c>
      <c r="H13" s="1"/>
      <c r="I13" s="72">
        <v>0.965521495</v>
      </c>
      <c r="J13" s="6"/>
      <c r="K13" s="72">
        <v>0.9800235018</v>
      </c>
      <c r="L13" s="6"/>
      <c r="M13" s="72">
        <v>0.9670588235</v>
      </c>
      <c r="N13" s="6"/>
      <c r="O13" s="72">
        <v>0.9788484136</v>
      </c>
      <c r="P13" s="6"/>
      <c r="Q13" s="72">
        <v>0.9694117647</v>
      </c>
      <c r="R13" s="6"/>
      <c r="S13" s="72">
        <v>0.9788235294</v>
      </c>
      <c r="T13" s="6"/>
      <c r="U13" s="72">
        <v>0.9600938967</v>
      </c>
    </row>
    <row r="14" s="1" customFormat="1" spans="1:21">
      <c r="A14" s="5">
        <v>2</v>
      </c>
      <c r="B14" s="33">
        <v>20</v>
      </c>
      <c r="C14" s="58">
        <v>0</v>
      </c>
      <c r="D14" s="6"/>
      <c r="E14" s="72">
        <v>0.9780564263</v>
      </c>
      <c r="F14" s="72">
        <v>305</v>
      </c>
      <c r="G14" s="72">
        <v>0.9621451104</v>
      </c>
      <c r="H14" s="63"/>
      <c r="I14" s="72">
        <v>0.9647371813</v>
      </c>
      <c r="J14" s="6"/>
      <c r="K14" s="72">
        <v>0.9800235018</v>
      </c>
      <c r="L14" s="6"/>
      <c r="M14" s="72">
        <v>0.9647058824</v>
      </c>
      <c r="N14" s="6"/>
      <c r="O14" s="72">
        <v>0.9776733255</v>
      </c>
      <c r="P14" s="6"/>
      <c r="Q14" s="72">
        <v>0.9694117647</v>
      </c>
      <c r="R14" s="6"/>
      <c r="S14" s="72">
        <v>0.9788235294</v>
      </c>
      <c r="T14" s="6"/>
      <c r="U14" s="72">
        <v>0.9600938967</v>
      </c>
    </row>
    <row r="15" s="1" customFormat="1" spans="1:21">
      <c r="A15" s="59">
        <v>4</v>
      </c>
      <c r="B15" s="60">
        <v>50</v>
      </c>
      <c r="C15" s="58">
        <v>0</v>
      </c>
      <c r="D15" s="61"/>
      <c r="E15" s="72">
        <v>0.9780564263</v>
      </c>
      <c r="F15" s="72">
        <v>305</v>
      </c>
      <c r="G15" s="72">
        <v>0.9621451104</v>
      </c>
      <c r="H15" s="73"/>
      <c r="I15" s="72">
        <v>0.9647371813</v>
      </c>
      <c r="J15" s="61"/>
      <c r="K15" s="72">
        <v>0.9800235018</v>
      </c>
      <c r="L15" s="61"/>
      <c r="M15" s="72">
        <v>0.9694117647</v>
      </c>
      <c r="N15" s="61"/>
      <c r="O15" s="72">
        <v>0.9788484136</v>
      </c>
      <c r="P15" s="61"/>
      <c r="Q15" s="72">
        <v>0.9647058824</v>
      </c>
      <c r="R15" s="61"/>
      <c r="S15" s="72">
        <v>0.9788235294</v>
      </c>
      <c r="T15" s="61"/>
      <c r="U15" s="72">
        <v>0.9600938967</v>
      </c>
    </row>
    <row r="16" s="1" customFormat="1" ht="15.75" spans="1:21">
      <c r="A16" s="5">
        <v>1</v>
      </c>
      <c r="B16" s="33">
        <v>10</v>
      </c>
      <c r="C16" s="58">
        <v>0</v>
      </c>
      <c r="D16" s="6"/>
      <c r="E16" s="72">
        <v>0.9780564263</v>
      </c>
      <c r="F16" s="72">
        <v>304</v>
      </c>
      <c r="G16" s="72">
        <v>0.9589905363</v>
      </c>
      <c r="H16" s="63"/>
      <c r="I16" s="72">
        <v>0.9639528675</v>
      </c>
      <c r="J16" s="39"/>
      <c r="K16" s="72">
        <v>0.9800235018</v>
      </c>
      <c r="L16" s="40"/>
      <c r="M16" s="72">
        <v>0.9670588235</v>
      </c>
      <c r="N16" s="40"/>
      <c r="O16" s="72">
        <v>0.9776733255</v>
      </c>
      <c r="P16" s="40"/>
      <c r="Q16" s="72">
        <v>0.9647058824</v>
      </c>
      <c r="R16" s="40"/>
      <c r="S16" s="72">
        <v>0.9788235294</v>
      </c>
      <c r="T16" s="40"/>
      <c r="U16" s="72">
        <v>0.9600938967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7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62">
        <v>17</v>
      </c>
      <c r="B21" s="63"/>
      <c r="C21" s="63"/>
      <c r="D21" s="64"/>
      <c r="E21" s="63"/>
      <c r="F21" s="64"/>
      <c r="G21" s="63"/>
      <c r="H21" s="64"/>
      <c r="I21" s="63"/>
      <c r="J21" s="64"/>
      <c r="K21" s="63"/>
      <c r="L21" s="64"/>
      <c r="M21" s="63"/>
      <c r="N21" s="64"/>
      <c r="O21" s="63"/>
      <c r="P21" s="64"/>
      <c r="Q21" s="63"/>
      <c r="R21" s="64"/>
      <c r="S21" s="63"/>
      <c r="T21" s="64"/>
      <c r="U21" s="76"/>
    </row>
    <row r="22" s="1" customFormat="1" spans="1:21">
      <c r="A22" s="62">
        <v>18</v>
      </c>
      <c r="B22" s="63"/>
      <c r="C22" s="63"/>
      <c r="D22" s="64"/>
      <c r="E22" s="63"/>
      <c r="F22" s="64"/>
      <c r="G22" s="63"/>
      <c r="H22" s="64"/>
      <c r="I22" s="63"/>
      <c r="J22" s="64"/>
      <c r="K22" s="63"/>
      <c r="L22" s="64"/>
      <c r="M22" s="63"/>
      <c r="N22" s="64"/>
      <c r="O22" s="63"/>
      <c r="P22" s="64"/>
      <c r="Q22" s="63"/>
      <c r="R22" s="64"/>
      <c r="S22" s="63"/>
      <c r="T22" s="64"/>
      <c r="U22" s="76"/>
    </row>
    <row r="23" s="1" customFormat="1" spans="1:21">
      <c r="A23" s="5">
        <v>19</v>
      </c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  <row r="26" ht="12.75"/>
    <row r="27" ht="17.25" spans="1:21">
      <c r="A27" s="54" t="s">
        <v>80</v>
      </c>
      <c r="B27" s="11" t="s">
        <v>62</v>
      </c>
      <c r="C27" s="11"/>
      <c r="D27" s="12" t="s">
        <v>63</v>
      </c>
      <c r="E27" s="12"/>
      <c r="F27" s="12"/>
      <c r="G27" s="12"/>
      <c r="H27" s="12"/>
      <c r="I27" s="35"/>
      <c r="J27" s="36" t="s">
        <v>64</v>
      </c>
      <c r="K27" s="36"/>
      <c r="L27" s="36"/>
      <c r="M27" s="36"/>
      <c r="N27" s="41" t="s">
        <v>65</v>
      </c>
      <c r="O27" s="41"/>
      <c r="P27" s="41"/>
      <c r="Q27" s="41"/>
      <c r="R27" s="36" t="s">
        <v>66</v>
      </c>
      <c r="S27" s="36"/>
      <c r="T27" s="36"/>
      <c r="U27" s="36"/>
    </row>
    <row r="28" ht="17.25" spans="1:21">
      <c r="A28" s="10"/>
      <c r="B28" s="13" t="s">
        <v>67</v>
      </c>
      <c r="C28" s="13" t="s">
        <v>78</v>
      </c>
      <c r="D28" s="14" t="s">
        <v>75</v>
      </c>
      <c r="E28" s="14"/>
      <c r="F28" s="26" t="s">
        <v>79</v>
      </c>
      <c r="G28" s="26"/>
      <c r="H28" s="26"/>
      <c r="I28" s="7"/>
      <c r="J28" s="17" t="s">
        <v>63</v>
      </c>
      <c r="K28" s="17"/>
      <c r="L28" s="26" t="s">
        <v>70</v>
      </c>
      <c r="M28" s="26"/>
      <c r="N28" s="17" t="s">
        <v>63</v>
      </c>
      <c r="O28" s="17"/>
      <c r="P28" s="26" t="s">
        <v>70</v>
      </c>
      <c r="Q28" s="26"/>
      <c r="R28" s="17" t="s">
        <v>63</v>
      </c>
      <c r="S28" s="17"/>
      <c r="T28" s="26" t="s">
        <v>70</v>
      </c>
      <c r="U28" s="26"/>
    </row>
    <row r="29" ht="17.25" spans="1:21">
      <c r="A29" s="10"/>
      <c r="B29" s="13"/>
      <c r="C29" s="13"/>
      <c r="D29" s="15" t="s">
        <v>45</v>
      </c>
      <c r="E29" s="27" t="s">
        <v>44</v>
      </c>
      <c r="F29" s="27" t="s">
        <v>45</v>
      </c>
      <c r="G29" s="28" t="s">
        <v>44</v>
      </c>
      <c r="H29" s="29" t="s">
        <v>71</v>
      </c>
      <c r="I29" s="37" t="s">
        <v>72</v>
      </c>
      <c r="J29" s="27" t="s">
        <v>45</v>
      </c>
      <c r="K29" s="27" t="s">
        <v>44</v>
      </c>
      <c r="L29" s="27" t="s">
        <v>45</v>
      </c>
      <c r="M29" s="28" t="s">
        <v>44</v>
      </c>
      <c r="N29" s="27" t="s">
        <v>45</v>
      </c>
      <c r="O29" s="27" t="s">
        <v>44</v>
      </c>
      <c r="P29" s="27" t="s">
        <v>45</v>
      </c>
      <c r="Q29" s="28" t="s">
        <v>44</v>
      </c>
      <c r="R29" s="27" t="s">
        <v>45</v>
      </c>
      <c r="S29" s="27" t="s">
        <v>44</v>
      </c>
      <c r="T29" s="27" t="s">
        <v>45</v>
      </c>
      <c r="U29" s="28" t="s">
        <v>44</v>
      </c>
    </row>
    <row r="30" ht="16.5" spans="2:21">
      <c r="B30" s="16"/>
      <c r="C30" s="16"/>
      <c r="D30" s="17"/>
      <c r="E30" s="17"/>
      <c r="F30" s="17"/>
      <c r="G30" s="17"/>
      <c r="H30" s="6"/>
      <c r="I30" s="38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="52" customFormat="1" spans="1:21">
      <c r="A31" s="65">
        <v>4</v>
      </c>
      <c r="B31" s="66">
        <v>50</v>
      </c>
      <c r="C31" s="58">
        <v>1</v>
      </c>
      <c r="D31" s="67"/>
      <c r="E31" s="71">
        <v>0.9780564263</v>
      </c>
      <c r="F31" s="71">
        <v>305</v>
      </c>
      <c r="G31" s="71">
        <v>0.9621451104</v>
      </c>
      <c r="H31" s="52"/>
      <c r="I31" s="71">
        <v>0.9663058087</v>
      </c>
      <c r="J31" s="67"/>
      <c r="K31" s="71">
        <v>0.9800235018</v>
      </c>
      <c r="L31" s="67"/>
      <c r="M31" s="71">
        <v>0.9694117647</v>
      </c>
      <c r="N31" s="67"/>
      <c r="O31" s="71">
        <v>0.9788484136</v>
      </c>
      <c r="P31" s="67"/>
      <c r="Q31" s="71">
        <v>0.9694117647</v>
      </c>
      <c r="R31" s="67"/>
      <c r="S31" s="71">
        <v>0.9788235294</v>
      </c>
      <c r="T31" s="67"/>
      <c r="U31" s="71">
        <v>0.9600938967</v>
      </c>
    </row>
    <row r="32" spans="1:21">
      <c r="A32" s="5">
        <v>7</v>
      </c>
      <c r="B32" s="22">
        <v>300</v>
      </c>
      <c r="C32" s="58">
        <v>1</v>
      </c>
      <c r="D32" s="6"/>
      <c r="E32" s="72">
        <v>0.9780564263</v>
      </c>
      <c r="F32" s="72">
        <v>304</v>
      </c>
      <c r="G32" s="72">
        <v>0.9589905363</v>
      </c>
      <c r="H32" s="1"/>
      <c r="I32" s="72">
        <v>0.9663058087</v>
      </c>
      <c r="J32" s="6"/>
      <c r="K32" s="72">
        <v>0.9800235018</v>
      </c>
      <c r="L32" s="6"/>
      <c r="M32" s="72">
        <v>0.9694117647</v>
      </c>
      <c r="N32" s="6"/>
      <c r="O32" s="72">
        <v>0.9788484136</v>
      </c>
      <c r="P32" s="6"/>
      <c r="Q32" s="72">
        <v>0.9694117647</v>
      </c>
      <c r="R32" s="6"/>
      <c r="S32" s="72">
        <v>0.9788235294</v>
      </c>
      <c r="T32" s="6"/>
      <c r="U32" s="72">
        <v>0.9600938967</v>
      </c>
    </row>
    <row r="33" spans="1:21">
      <c r="A33" s="5">
        <v>8</v>
      </c>
      <c r="B33" s="22">
        <v>500</v>
      </c>
      <c r="C33" s="58">
        <v>1</v>
      </c>
      <c r="D33" s="6"/>
      <c r="E33" s="72">
        <v>0.9780564263</v>
      </c>
      <c r="F33" s="72">
        <v>304</v>
      </c>
      <c r="G33" s="72">
        <v>0.9589905363</v>
      </c>
      <c r="H33" s="1"/>
      <c r="I33" s="72">
        <v>0.9663058087</v>
      </c>
      <c r="J33" s="6"/>
      <c r="K33" s="72">
        <v>0.9800235018</v>
      </c>
      <c r="L33" s="6"/>
      <c r="M33" s="72">
        <v>0.9694117647</v>
      </c>
      <c r="N33" s="6"/>
      <c r="O33" s="72">
        <v>0.9788484136</v>
      </c>
      <c r="P33" s="6"/>
      <c r="Q33" s="72">
        <v>0.9694117647</v>
      </c>
      <c r="R33" s="6"/>
      <c r="S33" s="72">
        <v>0.9788235294</v>
      </c>
      <c r="T33" s="6"/>
      <c r="U33" s="72">
        <v>0.9600938967</v>
      </c>
    </row>
    <row r="34" spans="1:21">
      <c r="A34" s="5">
        <v>5</v>
      </c>
      <c r="B34" s="22">
        <v>100</v>
      </c>
      <c r="C34" s="58">
        <v>1</v>
      </c>
      <c r="D34" s="6"/>
      <c r="E34" s="72">
        <v>0.9780564263</v>
      </c>
      <c r="F34" s="72">
        <v>305</v>
      </c>
      <c r="G34" s="72">
        <v>0.9621451104</v>
      </c>
      <c r="H34" s="4"/>
      <c r="I34" s="72">
        <v>0.9655233361</v>
      </c>
      <c r="J34" s="6"/>
      <c r="K34" s="72">
        <v>0.9800235018</v>
      </c>
      <c r="L34" s="6"/>
      <c r="M34" s="72">
        <v>0.9694117647</v>
      </c>
      <c r="N34" s="6"/>
      <c r="O34" s="72">
        <v>0.9788484136</v>
      </c>
      <c r="P34" s="6"/>
      <c r="Q34" s="72">
        <v>0.9694117647</v>
      </c>
      <c r="R34" s="6"/>
      <c r="S34" s="72">
        <v>0.9788235294</v>
      </c>
      <c r="T34" s="6"/>
      <c r="U34" s="72">
        <v>0.9577464789</v>
      </c>
    </row>
    <row r="35" spans="1:21">
      <c r="A35" s="5">
        <v>9</v>
      </c>
      <c r="B35" s="22">
        <v>1000</v>
      </c>
      <c r="C35" s="58">
        <v>1</v>
      </c>
      <c r="D35" s="6"/>
      <c r="E35" s="72">
        <v>0.9780564263</v>
      </c>
      <c r="F35" s="72">
        <v>304</v>
      </c>
      <c r="G35" s="72">
        <v>0.9589905363</v>
      </c>
      <c r="H35" s="1"/>
      <c r="I35" s="72">
        <v>0.9655233361</v>
      </c>
      <c r="J35" s="6"/>
      <c r="K35" s="72">
        <v>0.9800235018</v>
      </c>
      <c r="L35" s="6"/>
      <c r="M35" s="72">
        <v>0.9694117647</v>
      </c>
      <c r="N35" s="6"/>
      <c r="O35" s="72">
        <v>0.9788484136</v>
      </c>
      <c r="P35" s="6"/>
      <c r="Q35" s="72">
        <v>0.9694117647</v>
      </c>
      <c r="R35" s="6"/>
      <c r="S35" s="72">
        <v>0.9788235294</v>
      </c>
      <c r="T35" s="6"/>
      <c r="U35" s="72">
        <v>0.9577464789</v>
      </c>
    </row>
    <row r="36" spans="1:21">
      <c r="A36" s="5">
        <v>10</v>
      </c>
      <c r="B36" s="23">
        <v>2000</v>
      </c>
      <c r="C36" s="58">
        <v>1</v>
      </c>
      <c r="D36" s="6"/>
      <c r="E36" s="72">
        <v>0.9780564263</v>
      </c>
      <c r="F36" s="72">
        <v>304</v>
      </c>
      <c r="G36" s="72">
        <v>0.9589905363</v>
      </c>
      <c r="H36" s="1"/>
      <c r="I36" s="72">
        <v>0.9655233361</v>
      </c>
      <c r="J36" s="6"/>
      <c r="K36" s="72">
        <v>0.9800235018</v>
      </c>
      <c r="L36" s="6"/>
      <c r="M36" s="72">
        <v>0.9694117647</v>
      </c>
      <c r="N36" s="6"/>
      <c r="O36" s="72">
        <v>0.9788484136</v>
      </c>
      <c r="P36" s="6"/>
      <c r="Q36" s="72">
        <v>0.9694117647</v>
      </c>
      <c r="R36" s="6"/>
      <c r="S36" s="72">
        <v>0.9788235294</v>
      </c>
      <c r="T36" s="6"/>
      <c r="U36" s="72">
        <v>0.9577464789</v>
      </c>
    </row>
    <row r="37" spans="1:21">
      <c r="A37" s="5">
        <v>11</v>
      </c>
      <c r="B37" s="33">
        <v>3000</v>
      </c>
      <c r="C37" s="58">
        <v>1</v>
      </c>
      <c r="D37" s="6"/>
      <c r="E37" s="72">
        <v>0.9780564263</v>
      </c>
      <c r="F37" s="72">
        <v>304</v>
      </c>
      <c r="G37" s="72">
        <v>0.9589905363</v>
      </c>
      <c r="H37" s="1"/>
      <c r="I37" s="72">
        <v>0.9655233361</v>
      </c>
      <c r="J37" s="6"/>
      <c r="K37" s="72">
        <v>0.9800235018</v>
      </c>
      <c r="L37" s="6"/>
      <c r="M37" s="72">
        <v>0.9694117647</v>
      </c>
      <c r="N37" s="6"/>
      <c r="O37" s="72">
        <v>0.9788484136</v>
      </c>
      <c r="P37" s="6"/>
      <c r="Q37" s="72">
        <v>0.9694117647</v>
      </c>
      <c r="R37" s="6"/>
      <c r="S37" s="72">
        <v>0.9788235294</v>
      </c>
      <c r="T37" s="6"/>
      <c r="U37" s="72">
        <v>0.9577464789</v>
      </c>
    </row>
    <row r="38" spans="1:21">
      <c r="A38" s="5">
        <v>12</v>
      </c>
      <c r="B38" s="23">
        <v>5000</v>
      </c>
      <c r="C38" s="58">
        <v>1</v>
      </c>
      <c r="D38" s="6"/>
      <c r="E38" s="72">
        <v>0.9780564263</v>
      </c>
      <c r="F38" s="72">
        <v>304</v>
      </c>
      <c r="G38" s="72">
        <v>0.9589905363</v>
      </c>
      <c r="H38" s="1"/>
      <c r="I38" s="72">
        <v>0.9655233361</v>
      </c>
      <c r="J38" s="6"/>
      <c r="K38" s="72">
        <v>0.9800235018</v>
      </c>
      <c r="L38" s="6"/>
      <c r="M38" s="72">
        <v>0.9694117647</v>
      </c>
      <c r="N38" s="6"/>
      <c r="O38" s="72">
        <v>0.9788484136</v>
      </c>
      <c r="P38" s="6"/>
      <c r="Q38" s="72">
        <v>0.9694117647</v>
      </c>
      <c r="R38" s="6"/>
      <c r="S38" s="72">
        <v>0.9788235294</v>
      </c>
      <c r="T38" s="6"/>
      <c r="U38" s="72">
        <v>0.9577464789</v>
      </c>
    </row>
    <row r="39" spans="1:21">
      <c r="A39" s="55">
        <v>6</v>
      </c>
      <c r="B39" s="56">
        <v>200</v>
      </c>
      <c r="C39" s="51">
        <v>1</v>
      </c>
      <c r="D39" s="57"/>
      <c r="E39" s="72">
        <v>0.9780564263</v>
      </c>
      <c r="F39" s="71">
        <v>304</v>
      </c>
      <c r="G39" s="72">
        <v>0.9589905363</v>
      </c>
      <c r="H39" s="51"/>
      <c r="I39" s="72">
        <v>0.9647408635</v>
      </c>
      <c r="J39" s="57"/>
      <c r="K39" s="72">
        <v>0.9800235018</v>
      </c>
      <c r="L39" s="57"/>
      <c r="M39" s="72">
        <v>0.9694117647</v>
      </c>
      <c r="N39" s="57"/>
      <c r="O39" s="72">
        <v>0.9788484136</v>
      </c>
      <c r="P39" s="57"/>
      <c r="Q39" s="72">
        <v>0.9694117647</v>
      </c>
      <c r="R39" s="57"/>
      <c r="S39" s="72">
        <v>0.9788235294</v>
      </c>
      <c r="T39" s="57"/>
      <c r="U39" s="72">
        <v>0.955399061</v>
      </c>
    </row>
    <row r="40" ht="15.75" spans="1:21">
      <c r="A40" s="5">
        <v>1</v>
      </c>
      <c r="B40" s="33">
        <v>10</v>
      </c>
      <c r="C40" s="58">
        <v>1</v>
      </c>
      <c r="D40" s="6"/>
      <c r="E40" s="72">
        <v>0.9780564263</v>
      </c>
      <c r="F40" s="72">
        <v>305</v>
      </c>
      <c r="G40" s="72">
        <v>0.9621451104</v>
      </c>
      <c r="H40" s="63"/>
      <c r="I40" s="72">
        <v>0.9639565498</v>
      </c>
      <c r="J40" s="39"/>
      <c r="K40" s="72">
        <v>0.9800235018</v>
      </c>
      <c r="L40" s="40"/>
      <c r="M40" s="72">
        <v>0.9670588235</v>
      </c>
      <c r="N40" s="40"/>
      <c r="O40" s="72">
        <v>0.9776733255</v>
      </c>
      <c r="P40" s="40"/>
      <c r="Q40" s="72">
        <v>0.9694117647</v>
      </c>
      <c r="R40" s="40"/>
      <c r="S40" s="72">
        <v>0.9788235294</v>
      </c>
      <c r="T40" s="40"/>
      <c r="U40" s="72">
        <v>0.955399061</v>
      </c>
    </row>
    <row r="41" spans="1:21">
      <c r="A41" s="5">
        <v>2</v>
      </c>
      <c r="B41" s="33">
        <v>20</v>
      </c>
      <c r="C41" s="58">
        <v>1</v>
      </c>
      <c r="D41" s="6"/>
      <c r="E41" s="72">
        <v>0.9780564263</v>
      </c>
      <c r="F41" s="72">
        <v>306</v>
      </c>
      <c r="G41" s="72">
        <v>0.9652996845</v>
      </c>
      <c r="H41" s="63"/>
      <c r="I41" s="72">
        <v>0.9639565498</v>
      </c>
      <c r="J41" s="6"/>
      <c r="K41" s="72">
        <v>0.9800235018</v>
      </c>
      <c r="L41" s="6"/>
      <c r="M41" s="72">
        <v>0.9670588235</v>
      </c>
      <c r="N41" s="6"/>
      <c r="O41" s="72">
        <v>0.9788484136</v>
      </c>
      <c r="P41" s="6"/>
      <c r="Q41" s="72">
        <v>0.9694117647</v>
      </c>
      <c r="R41" s="6"/>
      <c r="S41" s="72">
        <v>0.9776470588</v>
      </c>
      <c r="T41" s="6"/>
      <c r="U41" s="72">
        <v>0.955399061</v>
      </c>
    </row>
    <row r="42" spans="1:21">
      <c r="A42" s="5">
        <v>3</v>
      </c>
      <c r="B42" s="33">
        <v>30</v>
      </c>
      <c r="C42" s="58">
        <v>1</v>
      </c>
      <c r="D42" s="6"/>
      <c r="E42" s="72">
        <v>0.9780564263</v>
      </c>
      <c r="F42" s="72">
        <v>306</v>
      </c>
      <c r="G42" s="72">
        <v>0.9652996845</v>
      </c>
      <c r="H42" s="1"/>
      <c r="I42" s="72">
        <v>0.9639565498</v>
      </c>
      <c r="J42" s="6"/>
      <c r="K42" s="72">
        <v>0.9800235018</v>
      </c>
      <c r="L42" s="6"/>
      <c r="M42" s="72">
        <v>0.9670588235</v>
      </c>
      <c r="N42" s="6"/>
      <c r="O42" s="72">
        <v>0.9788484136</v>
      </c>
      <c r="P42" s="6"/>
      <c r="Q42" s="72">
        <v>0.9694117647</v>
      </c>
      <c r="R42" s="6"/>
      <c r="S42" s="72">
        <v>0.9788235294</v>
      </c>
      <c r="T42" s="6"/>
      <c r="U42" s="72">
        <v>0.955399061</v>
      </c>
    </row>
    <row r="45" ht="12.75"/>
    <row r="46" ht="17.25" spans="1:21">
      <c r="A46" s="54" t="s">
        <v>80</v>
      </c>
      <c r="B46" s="11" t="s">
        <v>62</v>
      </c>
      <c r="C46" s="11"/>
      <c r="D46" s="12" t="s">
        <v>63</v>
      </c>
      <c r="E46" s="12"/>
      <c r="F46" s="12"/>
      <c r="G46" s="12"/>
      <c r="H46" s="12"/>
      <c r="I46" s="35"/>
      <c r="J46" s="36" t="s">
        <v>64</v>
      </c>
      <c r="K46" s="36"/>
      <c r="L46" s="36"/>
      <c r="M46" s="36"/>
      <c r="N46" s="41" t="s">
        <v>65</v>
      </c>
      <c r="O46" s="41"/>
      <c r="P46" s="41"/>
      <c r="Q46" s="41"/>
      <c r="R46" s="36" t="s">
        <v>66</v>
      </c>
      <c r="S46" s="36"/>
      <c r="T46" s="36"/>
      <c r="U46" s="36"/>
    </row>
    <row r="47" ht="17.25" spans="1:21">
      <c r="A47" s="10"/>
      <c r="B47" s="13" t="s">
        <v>67</v>
      </c>
      <c r="C47" s="13" t="s">
        <v>78</v>
      </c>
      <c r="D47" s="14" t="s">
        <v>75</v>
      </c>
      <c r="E47" s="14"/>
      <c r="F47" s="26" t="s">
        <v>79</v>
      </c>
      <c r="G47" s="26"/>
      <c r="H47" s="26"/>
      <c r="I47" s="7"/>
      <c r="J47" s="17" t="s">
        <v>63</v>
      </c>
      <c r="K47" s="17"/>
      <c r="L47" s="26" t="s">
        <v>70</v>
      </c>
      <c r="M47" s="26"/>
      <c r="N47" s="17" t="s">
        <v>63</v>
      </c>
      <c r="O47" s="17"/>
      <c r="P47" s="26" t="s">
        <v>70</v>
      </c>
      <c r="Q47" s="26"/>
      <c r="R47" s="17" t="s">
        <v>63</v>
      </c>
      <c r="S47" s="17"/>
      <c r="T47" s="26" t="s">
        <v>70</v>
      </c>
      <c r="U47" s="26"/>
    </row>
    <row r="48" ht="17.25" spans="1:21">
      <c r="A48" s="10"/>
      <c r="B48" s="13"/>
      <c r="C48" s="13"/>
      <c r="D48" s="15" t="s">
        <v>45</v>
      </c>
      <c r="E48" s="27" t="s">
        <v>44</v>
      </c>
      <c r="F48" s="27" t="s">
        <v>45</v>
      </c>
      <c r="G48" s="28" t="s">
        <v>44</v>
      </c>
      <c r="H48" s="29" t="s">
        <v>71</v>
      </c>
      <c r="I48" s="37" t="s">
        <v>72</v>
      </c>
      <c r="J48" s="27" t="s">
        <v>45</v>
      </c>
      <c r="K48" s="27" t="s">
        <v>44</v>
      </c>
      <c r="L48" s="27" t="s">
        <v>45</v>
      </c>
      <c r="M48" s="28" t="s">
        <v>44</v>
      </c>
      <c r="N48" s="27" t="s">
        <v>45</v>
      </c>
      <c r="O48" s="27" t="s">
        <v>44</v>
      </c>
      <c r="P48" s="27" t="s">
        <v>45</v>
      </c>
      <c r="Q48" s="28" t="s">
        <v>44</v>
      </c>
      <c r="R48" s="27" t="s">
        <v>45</v>
      </c>
      <c r="S48" s="27" t="s">
        <v>44</v>
      </c>
      <c r="T48" s="27" t="s">
        <v>45</v>
      </c>
      <c r="U48" s="28" t="s">
        <v>44</v>
      </c>
    </row>
    <row r="49" ht="16.5" spans="2:21">
      <c r="B49" s="16"/>
      <c r="C49" s="16"/>
      <c r="D49" s="17"/>
      <c r="E49" s="17"/>
      <c r="F49" s="17"/>
      <c r="G49" s="17"/>
      <c r="H49" s="6"/>
      <c r="I49" s="38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</row>
    <row r="50" s="53" customFormat="1" spans="1:21">
      <c r="A50" s="68">
        <v>6</v>
      </c>
      <c r="B50" s="69">
        <v>200</v>
      </c>
      <c r="C50" s="58">
        <v>2</v>
      </c>
      <c r="D50" s="70"/>
      <c r="E50" s="75">
        <v>0.9780564263</v>
      </c>
      <c r="F50" s="75">
        <v>305</v>
      </c>
      <c r="G50" s="75">
        <v>0.9621451104</v>
      </c>
      <c r="H50" s="58"/>
      <c r="I50" s="75">
        <v>0.9663058087</v>
      </c>
      <c r="J50" s="70"/>
      <c r="K50" s="75">
        <v>0.9800235018</v>
      </c>
      <c r="L50" s="70"/>
      <c r="M50" s="75">
        <v>0.9694117647</v>
      </c>
      <c r="N50" s="70"/>
      <c r="O50" s="75">
        <v>0.9788484136</v>
      </c>
      <c r="P50" s="70"/>
      <c r="Q50" s="75">
        <v>0.9694117647</v>
      </c>
      <c r="R50" s="70"/>
      <c r="S50" s="75">
        <v>0.9788235294</v>
      </c>
      <c r="T50" s="70"/>
      <c r="U50" s="75">
        <v>0.9600938967</v>
      </c>
    </row>
    <row r="51" spans="1:21">
      <c r="A51" s="5">
        <v>7</v>
      </c>
      <c r="B51" s="22">
        <v>300</v>
      </c>
      <c r="C51" s="58">
        <v>2</v>
      </c>
      <c r="D51" s="6"/>
      <c r="E51" s="72">
        <v>0.9780564263</v>
      </c>
      <c r="F51" s="72">
        <v>304</v>
      </c>
      <c r="G51" s="72">
        <v>0.9589905363</v>
      </c>
      <c r="H51" s="1"/>
      <c r="I51" s="72">
        <v>0.9663058087</v>
      </c>
      <c r="J51" s="6"/>
      <c r="K51" s="72">
        <v>0.9800235018</v>
      </c>
      <c r="L51" s="6"/>
      <c r="M51" s="72">
        <v>0.9694117647</v>
      </c>
      <c r="N51" s="6"/>
      <c r="O51" s="72">
        <v>0.9788484136</v>
      </c>
      <c r="P51" s="6"/>
      <c r="Q51" s="72">
        <v>0.9694117647</v>
      </c>
      <c r="R51" s="6"/>
      <c r="S51" s="72">
        <v>0.9788235294</v>
      </c>
      <c r="T51" s="6"/>
      <c r="U51" s="72">
        <v>0.9600938967</v>
      </c>
    </row>
    <row r="52" spans="1:21">
      <c r="A52" s="5">
        <v>8</v>
      </c>
      <c r="B52" s="22">
        <v>500</v>
      </c>
      <c r="C52" s="58">
        <v>2</v>
      </c>
      <c r="D52" s="6"/>
      <c r="E52" s="72">
        <v>0.9780564263</v>
      </c>
      <c r="F52" s="72">
        <v>305</v>
      </c>
      <c r="G52" s="72">
        <v>0.9621451104</v>
      </c>
      <c r="H52" s="1"/>
      <c r="I52" s="72">
        <v>0.9663058087</v>
      </c>
      <c r="J52" s="6"/>
      <c r="K52" s="72">
        <v>0.9800235018</v>
      </c>
      <c r="L52" s="6"/>
      <c r="M52" s="72">
        <v>0.9694117647</v>
      </c>
      <c r="N52" s="6"/>
      <c r="O52" s="72">
        <v>0.9788484136</v>
      </c>
      <c r="P52" s="6"/>
      <c r="Q52" s="72">
        <v>0.9694117647</v>
      </c>
      <c r="R52" s="6"/>
      <c r="S52" s="72">
        <v>0.9788235294</v>
      </c>
      <c r="T52" s="6"/>
      <c r="U52" s="72">
        <v>0.9600938967</v>
      </c>
    </row>
    <row r="53" spans="1:21">
      <c r="A53" s="5">
        <v>9</v>
      </c>
      <c r="B53" s="22">
        <v>1000</v>
      </c>
      <c r="C53" s="58">
        <v>2</v>
      </c>
      <c r="D53" s="6"/>
      <c r="E53" s="72">
        <v>0.9780564263</v>
      </c>
      <c r="F53" s="72">
        <v>305</v>
      </c>
      <c r="G53" s="72">
        <v>0.9621451104</v>
      </c>
      <c r="H53" s="1"/>
      <c r="I53" s="72">
        <v>0.9663058087</v>
      </c>
      <c r="J53" s="6"/>
      <c r="K53" s="72">
        <v>0.9800235018</v>
      </c>
      <c r="L53" s="6"/>
      <c r="M53" s="72">
        <v>0.9694117647</v>
      </c>
      <c r="N53" s="6"/>
      <c r="O53" s="72">
        <v>0.9788484136</v>
      </c>
      <c r="P53" s="6"/>
      <c r="Q53" s="72">
        <v>0.9694117647</v>
      </c>
      <c r="R53" s="6"/>
      <c r="S53" s="72">
        <v>0.9788235294</v>
      </c>
      <c r="T53" s="6"/>
      <c r="U53" s="72">
        <v>0.9600938967</v>
      </c>
    </row>
    <row r="54" spans="1:21">
      <c r="A54" s="5">
        <v>10</v>
      </c>
      <c r="B54" s="23">
        <v>2000</v>
      </c>
      <c r="C54" s="58">
        <v>2</v>
      </c>
      <c r="D54" s="6"/>
      <c r="E54" s="72">
        <v>0.9780564263</v>
      </c>
      <c r="F54" s="72">
        <v>304</v>
      </c>
      <c r="G54" s="72">
        <v>0.9589905363</v>
      </c>
      <c r="H54" s="1"/>
      <c r="I54" s="72">
        <v>0.9663058087</v>
      </c>
      <c r="J54" s="6"/>
      <c r="K54" s="72">
        <v>0.9800235018</v>
      </c>
      <c r="L54" s="6"/>
      <c r="M54" s="72">
        <v>0.9694117647</v>
      </c>
      <c r="N54" s="6"/>
      <c r="O54" s="72">
        <v>0.9788484136</v>
      </c>
      <c r="P54" s="6"/>
      <c r="Q54" s="72">
        <v>0.9694117647</v>
      </c>
      <c r="R54" s="6"/>
      <c r="S54" s="72">
        <v>0.9788235294</v>
      </c>
      <c r="T54" s="6"/>
      <c r="U54" s="72">
        <v>0.9600938967</v>
      </c>
    </row>
    <row r="55" spans="1:21">
      <c r="A55" s="5">
        <v>11</v>
      </c>
      <c r="B55" s="33">
        <v>3000</v>
      </c>
      <c r="C55" s="58">
        <v>2</v>
      </c>
      <c r="D55" s="6"/>
      <c r="E55" s="72">
        <v>0.9780564263</v>
      </c>
      <c r="F55" s="72">
        <v>304</v>
      </c>
      <c r="G55" s="72">
        <v>0.9589905363</v>
      </c>
      <c r="H55" s="1"/>
      <c r="I55" s="72">
        <v>0.9663058087</v>
      </c>
      <c r="J55" s="6"/>
      <c r="K55" s="72">
        <v>0.9800235018</v>
      </c>
      <c r="L55" s="6"/>
      <c r="M55" s="72">
        <v>0.9694117647</v>
      </c>
      <c r="N55" s="6"/>
      <c r="O55" s="72">
        <v>0.9788484136</v>
      </c>
      <c r="P55" s="6"/>
      <c r="Q55" s="72">
        <v>0.9694117647</v>
      </c>
      <c r="R55" s="6"/>
      <c r="S55" s="72">
        <v>0.9788235294</v>
      </c>
      <c r="T55" s="6"/>
      <c r="U55" s="72">
        <v>0.9600938967</v>
      </c>
    </row>
    <row r="56" spans="1:21">
      <c r="A56" s="5">
        <v>12</v>
      </c>
      <c r="B56" s="23">
        <v>5000</v>
      </c>
      <c r="C56" s="58">
        <v>2</v>
      </c>
      <c r="D56" s="6"/>
      <c r="E56" s="72">
        <v>0.9780564263</v>
      </c>
      <c r="F56" s="72">
        <v>304</v>
      </c>
      <c r="G56" s="72">
        <v>0.9589905363</v>
      </c>
      <c r="H56" s="1"/>
      <c r="I56" s="72">
        <v>0.9663058087</v>
      </c>
      <c r="J56" s="6"/>
      <c r="K56" s="72">
        <v>0.9800235018</v>
      </c>
      <c r="L56" s="6"/>
      <c r="M56" s="72">
        <v>0.9694117647</v>
      </c>
      <c r="N56" s="6"/>
      <c r="O56" s="72">
        <v>0.9788484136</v>
      </c>
      <c r="P56" s="6"/>
      <c r="Q56" s="72">
        <v>0.9694117647</v>
      </c>
      <c r="R56" s="6"/>
      <c r="S56" s="72">
        <v>0.9788235294</v>
      </c>
      <c r="T56" s="6"/>
      <c r="U56" s="72">
        <v>0.9600938967</v>
      </c>
    </row>
    <row r="57" spans="1:21">
      <c r="A57" s="59">
        <v>4</v>
      </c>
      <c r="B57" s="60">
        <v>50</v>
      </c>
      <c r="C57" s="58">
        <v>2</v>
      </c>
      <c r="D57" s="61"/>
      <c r="E57" s="72">
        <v>0.9780564263</v>
      </c>
      <c r="F57" s="72">
        <v>305</v>
      </c>
      <c r="G57" s="72">
        <v>0.9621451104</v>
      </c>
      <c r="H57" s="73"/>
      <c r="I57" s="72">
        <v>0.9639583909</v>
      </c>
      <c r="J57" s="61"/>
      <c r="K57" s="72">
        <v>0.9800235018</v>
      </c>
      <c r="L57" s="61"/>
      <c r="M57" s="72">
        <v>0.9694117647</v>
      </c>
      <c r="N57" s="61"/>
      <c r="O57" s="72">
        <v>0.9788484136</v>
      </c>
      <c r="P57" s="61"/>
      <c r="Q57" s="72">
        <v>0.9694117647</v>
      </c>
      <c r="R57" s="61"/>
      <c r="S57" s="72">
        <v>0.9788235294</v>
      </c>
      <c r="T57" s="61"/>
      <c r="U57" s="72">
        <v>0.9530516432</v>
      </c>
    </row>
    <row r="58" spans="1:21">
      <c r="A58" s="5">
        <v>5</v>
      </c>
      <c r="B58" s="22">
        <v>100</v>
      </c>
      <c r="C58" s="58">
        <v>2</v>
      </c>
      <c r="D58" s="6"/>
      <c r="E58" s="72">
        <v>0.9780564263</v>
      </c>
      <c r="F58" s="72">
        <v>305</v>
      </c>
      <c r="G58" s="72">
        <v>0.9621451104</v>
      </c>
      <c r="H58" s="4"/>
      <c r="I58" s="72">
        <v>0.9639583909</v>
      </c>
      <c r="J58" s="6"/>
      <c r="K58" s="72">
        <v>0.9800235018</v>
      </c>
      <c r="L58" s="6"/>
      <c r="M58" s="72">
        <v>0.9694117647</v>
      </c>
      <c r="N58" s="6"/>
      <c r="O58" s="72">
        <v>0.9788484136</v>
      </c>
      <c r="P58" s="6"/>
      <c r="Q58" s="72">
        <v>0.9694117647</v>
      </c>
      <c r="R58" s="6"/>
      <c r="S58" s="72">
        <v>0.9788235294</v>
      </c>
      <c r="T58" s="6"/>
      <c r="U58" s="72">
        <v>0.9530516432</v>
      </c>
    </row>
    <row r="59" spans="1:21">
      <c r="A59" s="5">
        <v>3</v>
      </c>
      <c r="B59" s="33">
        <v>30</v>
      </c>
      <c r="C59" s="58">
        <v>2</v>
      </c>
      <c r="D59" s="6"/>
      <c r="E59" s="72">
        <v>0.9780564263</v>
      </c>
      <c r="F59" s="72">
        <v>305</v>
      </c>
      <c r="G59" s="72">
        <v>0.9621451104</v>
      </c>
      <c r="H59" s="1"/>
      <c r="I59" s="72">
        <v>0.9631740771</v>
      </c>
      <c r="J59" s="6"/>
      <c r="K59" s="72">
        <v>0.9800235018</v>
      </c>
      <c r="L59" s="6"/>
      <c r="M59" s="72">
        <v>0.9670588235</v>
      </c>
      <c r="N59" s="6"/>
      <c r="O59" s="72">
        <v>0.9788484136</v>
      </c>
      <c r="P59" s="6"/>
      <c r="Q59" s="72">
        <v>0.9694117647</v>
      </c>
      <c r="R59" s="6"/>
      <c r="S59" s="72">
        <v>0.9788235294</v>
      </c>
      <c r="T59" s="6"/>
      <c r="U59" s="72">
        <v>0.9530516432</v>
      </c>
    </row>
    <row r="60" ht="15.75" spans="1:21">
      <c r="A60" s="5">
        <v>1</v>
      </c>
      <c r="B60" s="33">
        <v>10</v>
      </c>
      <c r="C60" s="58">
        <v>2</v>
      </c>
      <c r="D60" s="6"/>
      <c r="E60" s="72">
        <v>0.9780564263</v>
      </c>
      <c r="F60" s="72">
        <v>305</v>
      </c>
      <c r="G60" s="72">
        <v>0.9621451104</v>
      </c>
      <c r="H60" s="63"/>
      <c r="I60" s="72">
        <v>0.961610973</v>
      </c>
      <c r="J60" s="39"/>
      <c r="K60" s="72">
        <v>0.9800235018</v>
      </c>
      <c r="L60" s="40"/>
      <c r="M60" s="72">
        <v>0.9717647059</v>
      </c>
      <c r="N60" s="40"/>
      <c r="O60" s="72">
        <v>0.9776733255</v>
      </c>
      <c r="P60" s="40"/>
      <c r="Q60" s="72">
        <v>0.9670588235</v>
      </c>
      <c r="R60" s="40"/>
      <c r="S60" s="72">
        <v>0.9776470588</v>
      </c>
      <c r="T60" s="40"/>
      <c r="U60" s="72">
        <v>0.9460093897</v>
      </c>
    </row>
    <row r="61" spans="1:21">
      <c r="A61" s="5">
        <v>2</v>
      </c>
      <c r="B61" s="33">
        <v>20</v>
      </c>
      <c r="C61" s="58">
        <v>2</v>
      </c>
      <c r="D61" s="6"/>
      <c r="E61" s="72">
        <v>0.9780564263</v>
      </c>
      <c r="F61" s="72">
        <v>305</v>
      </c>
      <c r="G61" s="72">
        <v>0.9621451104</v>
      </c>
      <c r="H61" s="63"/>
      <c r="I61" s="72">
        <v>0.9616091319</v>
      </c>
      <c r="J61" s="6"/>
      <c r="K61" s="72">
        <v>0.9800235018</v>
      </c>
      <c r="L61" s="6"/>
      <c r="M61" s="72">
        <v>0.9670588235</v>
      </c>
      <c r="N61" s="6"/>
      <c r="O61" s="72">
        <v>0.9776733255</v>
      </c>
      <c r="P61" s="6"/>
      <c r="Q61" s="72">
        <v>0.9694117647</v>
      </c>
      <c r="R61" s="6"/>
      <c r="S61" s="72">
        <v>0.9776470588</v>
      </c>
      <c r="T61" s="6"/>
      <c r="U61" s="72">
        <v>0.9483568075</v>
      </c>
    </row>
  </sheetData>
  <autoFilter ref="A49:U61">
    <sortState ref="A50:U61">
      <sortCondition ref="id.lstm.rule!I49" descending="1"/>
    </sortState>
  </autoFilter>
  <mergeCells count="48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B27:C27"/>
    <mergeCell ref="D27:H27"/>
    <mergeCell ref="J27:M27"/>
    <mergeCell ref="N27:Q27"/>
    <mergeCell ref="R27:U27"/>
    <mergeCell ref="D28:E28"/>
    <mergeCell ref="F28:H28"/>
    <mergeCell ref="J28:K28"/>
    <mergeCell ref="L28:M28"/>
    <mergeCell ref="N28:O28"/>
    <mergeCell ref="P28:Q28"/>
    <mergeCell ref="R28:S28"/>
    <mergeCell ref="T28:U28"/>
    <mergeCell ref="B46:C46"/>
    <mergeCell ref="D46:H46"/>
    <mergeCell ref="J46:M46"/>
    <mergeCell ref="N46:Q46"/>
    <mergeCell ref="R46:U46"/>
    <mergeCell ref="D47:E47"/>
    <mergeCell ref="F47:H47"/>
    <mergeCell ref="J47:K47"/>
    <mergeCell ref="L47:M47"/>
    <mergeCell ref="N47:O47"/>
    <mergeCell ref="P47:Q47"/>
    <mergeCell ref="R47:S47"/>
    <mergeCell ref="T47:U47"/>
    <mergeCell ref="A1:A3"/>
    <mergeCell ref="A27:A29"/>
    <mergeCell ref="A46:A48"/>
    <mergeCell ref="B2:B3"/>
    <mergeCell ref="B28:B29"/>
    <mergeCell ref="B47:B48"/>
    <mergeCell ref="C2:C3"/>
    <mergeCell ref="C28:C29"/>
    <mergeCell ref="C47:C4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47"/>
  <sheetViews>
    <sheetView workbookViewId="0">
      <selection activeCell="F5" sqref="F5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10" t="s">
        <v>81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/>
      <c r="D2" s="14" t="s">
        <v>82</v>
      </c>
      <c r="E2" s="14"/>
      <c r="F2" s="26" t="s">
        <v>83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6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  <c r="Y3"/>
      <c r="Z3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2" customFormat="1" spans="1:21">
      <c r="A5" s="48">
        <v>8</v>
      </c>
      <c r="B5" s="31">
        <v>500</v>
      </c>
      <c r="C5" s="49"/>
      <c r="D5" s="32"/>
      <c r="E5" s="30">
        <v>0.986746988</v>
      </c>
      <c r="F5" s="30">
        <v>63</v>
      </c>
      <c r="G5" s="30">
        <v>0.8289473684</v>
      </c>
      <c r="H5" s="32"/>
      <c r="I5" s="30">
        <v>0.7060639355</v>
      </c>
      <c r="J5" s="32"/>
      <c r="K5" s="30">
        <v>0.9909584087</v>
      </c>
      <c r="L5" s="32"/>
      <c r="M5" s="30">
        <v>0.6895306859</v>
      </c>
      <c r="N5" s="32"/>
      <c r="O5" s="30">
        <v>0.9909747292</v>
      </c>
      <c r="P5" s="32"/>
      <c r="Q5" s="30">
        <v>0.7391304348</v>
      </c>
      <c r="R5" s="32"/>
      <c r="S5" s="30">
        <v>0.9891500904</v>
      </c>
      <c r="T5" s="32"/>
      <c r="U5" s="30">
        <v>0.6895306859</v>
      </c>
    </row>
    <row r="6" s="3" customFormat="1" spans="1:21">
      <c r="A6" s="5">
        <v>7</v>
      </c>
      <c r="B6" s="22">
        <v>300</v>
      </c>
      <c r="C6" s="1"/>
      <c r="D6" s="6"/>
      <c r="E6" s="22">
        <v>0.986746988</v>
      </c>
      <c r="F6" s="22">
        <v>63</v>
      </c>
      <c r="G6" s="22">
        <v>0.8289473684</v>
      </c>
      <c r="H6" s="6"/>
      <c r="I6" s="22">
        <v>0.7048562061</v>
      </c>
      <c r="J6" s="6"/>
      <c r="K6" s="22">
        <v>0.9909584087</v>
      </c>
      <c r="L6" s="6"/>
      <c r="M6" s="22">
        <v>0.6895306859</v>
      </c>
      <c r="N6" s="6"/>
      <c r="O6" s="22">
        <v>0.9909747292</v>
      </c>
      <c r="P6" s="6"/>
      <c r="Q6" s="22">
        <v>0.7355072464</v>
      </c>
      <c r="R6" s="6"/>
      <c r="S6" s="22">
        <v>0.9891500904</v>
      </c>
      <c r="T6" s="6"/>
      <c r="U6" s="22">
        <v>0.6895306859</v>
      </c>
    </row>
    <row r="7" s="4" customFormat="1" spans="1:28">
      <c r="A7" s="5">
        <v>10</v>
      </c>
      <c r="B7" s="23">
        <v>2000</v>
      </c>
      <c r="C7" s="1"/>
      <c r="D7" s="6"/>
      <c r="E7" s="22">
        <v>0.986746988</v>
      </c>
      <c r="F7" s="22">
        <v>62</v>
      </c>
      <c r="G7" s="22">
        <v>0.8157894737</v>
      </c>
      <c r="H7" s="6"/>
      <c r="I7" s="22">
        <v>0.7048562061</v>
      </c>
      <c r="J7" s="6"/>
      <c r="K7" s="22">
        <v>0.9909584087</v>
      </c>
      <c r="L7" s="6"/>
      <c r="M7" s="22">
        <v>0.6967509025</v>
      </c>
      <c r="N7" s="6"/>
      <c r="O7" s="22">
        <v>0.9909747292</v>
      </c>
      <c r="P7" s="6"/>
      <c r="Q7" s="22">
        <v>0.7355072464</v>
      </c>
      <c r="R7" s="6"/>
      <c r="S7" s="22">
        <v>0.9891500904</v>
      </c>
      <c r="T7" s="6"/>
      <c r="U7" s="22">
        <v>0.6823104693</v>
      </c>
      <c r="W7" s="1"/>
      <c r="X7" s="1"/>
      <c r="Y7" s="1"/>
      <c r="Z7" s="1"/>
      <c r="AA7" s="1"/>
      <c r="AB7" s="1"/>
    </row>
    <row r="8" s="1" customFormat="1" spans="1:21">
      <c r="A8" s="5">
        <v>11</v>
      </c>
      <c r="B8" s="22">
        <v>3000</v>
      </c>
      <c r="D8" s="6"/>
      <c r="E8" s="22">
        <v>0.986746988</v>
      </c>
      <c r="F8" s="22">
        <v>62</v>
      </c>
      <c r="G8" s="22">
        <v>0.8157894737</v>
      </c>
      <c r="H8" s="6"/>
      <c r="I8" s="22">
        <v>0.7048562061</v>
      </c>
      <c r="J8" s="6"/>
      <c r="K8" s="22">
        <v>0.9909584087</v>
      </c>
      <c r="L8" s="6"/>
      <c r="M8" s="22">
        <v>0.7003610108</v>
      </c>
      <c r="N8" s="6"/>
      <c r="O8" s="22">
        <v>0.9909747292</v>
      </c>
      <c r="P8" s="6"/>
      <c r="Q8" s="22">
        <v>0.7355072464</v>
      </c>
      <c r="R8" s="6"/>
      <c r="S8" s="22">
        <v>0.9891500904</v>
      </c>
      <c r="T8" s="6"/>
      <c r="U8" s="22">
        <v>0.678700361</v>
      </c>
    </row>
    <row r="9" s="4" customFormat="1" spans="1:28">
      <c r="A9" s="5">
        <v>9</v>
      </c>
      <c r="B9" s="22">
        <v>1000</v>
      </c>
      <c r="C9" s="1"/>
      <c r="D9" s="6"/>
      <c r="E9" s="22">
        <v>0.986746988</v>
      </c>
      <c r="F9" s="22">
        <v>62</v>
      </c>
      <c r="G9" s="22">
        <v>0.8157894737</v>
      </c>
      <c r="H9" s="6"/>
      <c r="I9" s="22">
        <v>0.704851846</v>
      </c>
      <c r="J9" s="6"/>
      <c r="K9" s="22">
        <v>0.9909584087</v>
      </c>
      <c r="L9" s="6"/>
      <c r="M9" s="22">
        <v>0.6967509025</v>
      </c>
      <c r="N9" s="6"/>
      <c r="O9" s="22">
        <v>0.9909747292</v>
      </c>
      <c r="P9" s="6"/>
      <c r="Q9" s="22">
        <v>0.731884058</v>
      </c>
      <c r="R9" s="6"/>
      <c r="S9" s="22">
        <v>0.9891500904</v>
      </c>
      <c r="T9" s="6"/>
      <c r="U9" s="22">
        <v>0.6859205776</v>
      </c>
      <c r="W9" s="1"/>
      <c r="X9" s="1"/>
      <c r="Y9" s="1"/>
      <c r="Z9" s="1"/>
      <c r="AA9" s="1"/>
      <c r="AB9" s="1"/>
    </row>
    <row r="10" s="1" customFormat="1" spans="1:22">
      <c r="A10" s="5">
        <v>12</v>
      </c>
      <c r="B10" s="23">
        <v>5000</v>
      </c>
      <c r="D10" s="6"/>
      <c r="E10" s="22">
        <v>0.986746988</v>
      </c>
      <c r="F10" s="22">
        <v>63</v>
      </c>
      <c r="G10" s="22">
        <v>0.8289473684</v>
      </c>
      <c r="H10" s="6"/>
      <c r="I10" s="22">
        <v>0.704851846</v>
      </c>
      <c r="J10" s="6"/>
      <c r="K10" s="22">
        <v>0.9909584087</v>
      </c>
      <c r="L10" s="6"/>
      <c r="M10" s="22">
        <v>0.7003610108</v>
      </c>
      <c r="N10" s="6"/>
      <c r="O10" s="22">
        <v>0.9909747292</v>
      </c>
      <c r="P10" s="6"/>
      <c r="Q10" s="22">
        <v>0.731884058</v>
      </c>
      <c r="R10" s="6"/>
      <c r="S10" s="22">
        <v>0.9891500904</v>
      </c>
      <c r="T10" s="6"/>
      <c r="U10" s="22">
        <v>0.6823104693</v>
      </c>
      <c r="V10"/>
    </row>
    <row r="11" s="1" customFormat="1" spans="1:21">
      <c r="A11" s="5">
        <v>6</v>
      </c>
      <c r="B11" s="22">
        <v>200</v>
      </c>
      <c r="D11" s="6"/>
      <c r="E11" s="22">
        <v>0.986746988</v>
      </c>
      <c r="F11" s="22">
        <v>63</v>
      </c>
      <c r="G11" s="22">
        <v>0.8289473684</v>
      </c>
      <c r="H11" s="6"/>
      <c r="I11" s="22">
        <v>0.7036528366</v>
      </c>
      <c r="J11" s="6"/>
      <c r="K11" s="22">
        <v>0.9909584087</v>
      </c>
      <c r="L11" s="6"/>
      <c r="M11" s="22">
        <v>0.6967509025</v>
      </c>
      <c r="N11" s="6"/>
      <c r="O11" s="22">
        <v>0.9909747292</v>
      </c>
      <c r="P11" s="6"/>
      <c r="Q11" s="22">
        <v>0.7355072464</v>
      </c>
      <c r="R11" s="6"/>
      <c r="S11" s="22">
        <v>0.9891500904</v>
      </c>
      <c r="T11" s="6"/>
      <c r="U11" s="22">
        <v>0.678700361</v>
      </c>
    </row>
    <row r="12" s="1" customFormat="1" spans="1:21">
      <c r="A12" s="5">
        <v>5</v>
      </c>
      <c r="B12" s="22">
        <v>100</v>
      </c>
      <c r="D12" s="6"/>
      <c r="E12" s="22">
        <v>0.986746988</v>
      </c>
      <c r="F12" s="22">
        <v>61</v>
      </c>
      <c r="G12" s="22">
        <v>0.8026315789</v>
      </c>
      <c r="H12" s="6"/>
      <c r="I12" s="22">
        <v>0.6988393589</v>
      </c>
      <c r="J12" s="6"/>
      <c r="K12" s="22">
        <v>0.9909584087</v>
      </c>
      <c r="L12" s="6"/>
      <c r="M12" s="22">
        <v>0.6931407942</v>
      </c>
      <c r="N12" s="6"/>
      <c r="O12" s="22">
        <v>0.9909747292</v>
      </c>
      <c r="P12" s="6"/>
      <c r="Q12" s="22">
        <v>0.7355072464</v>
      </c>
      <c r="R12" s="6"/>
      <c r="S12" s="22">
        <v>0.9891500904</v>
      </c>
      <c r="T12" s="6"/>
      <c r="U12" s="22">
        <v>0.6678700361</v>
      </c>
    </row>
    <row r="13" s="1" customFormat="1" spans="1:21">
      <c r="A13" s="5">
        <v>2</v>
      </c>
      <c r="B13" s="22">
        <v>20</v>
      </c>
      <c r="D13" s="6"/>
      <c r="E13" s="22">
        <v>0.9831325301</v>
      </c>
      <c r="F13" s="22">
        <v>61</v>
      </c>
      <c r="G13" s="22">
        <v>0.8026315789</v>
      </c>
      <c r="H13" s="6"/>
      <c r="I13" s="22">
        <v>0.6940128011</v>
      </c>
      <c r="J13" s="6"/>
      <c r="K13" s="22">
        <v>0.9909584087</v>
      </c>
      <c r="L13" s="6"/>
      <c r="M13" s="22">
        <v>0.7075812274</v>
      </c>
      <c r="N13" s="6"/>
      <c r="O13" s="22">
        <v>0.9891696751</v>
      </c>
      <c r="P13" s="6"/>
      <c r="Q13" s="22">
        <v>0.7246376812</v>
      </c>
      <c r="R13" s="6"/>
      <c r="S13" s="22">
        <v>0.9873417722</v>
      </c>
      <c r="T13" s="6"/>
      <c r="U13" s="22">
        <v>0.6498194946</v>
      </c>
    </row>
    <row r="14" s="1" customFormat="1" spans="1:21">
      <c r="A14" s="5">
        <v>4</v>
      </c>
      <c r="B14" s="22">
        <v>50</v>
      </c>
      <c r="D14" s="6"/>
      <c r="E14" s="22">
        <v>0.986746988</v>
      </c>
      <c r="F14" s="22">
        <v>63</v>
      </c>
      <c r="G14" s="22">
        <v>0.8289473684</v>
      </c>
      <c r="H14" s="6"/>
      <c r="I14" s="22">
        <v>0.6903939727</v>
      </c>
      <c r="J14" s="6"/>
      <c r="K14" s="22">
        <v>0.9909584087</v>
      </c>
      <c r="L14" s="6"/>
      <c r="M14" s="22">
        <v>0.6895306859</v>
      </c>
      <c r="N14" s="6"/>
      <c r="O14" s="22">
        <v>0.9909747292</v>
      </c>
      <c r="P14" s="6"/>
      <c r="Q14" s="22">
        <v>0.7173913043</v>
      </c>
      <c r="R14" s="6"/>
      <c r="S14" s="22">
        <v>0.9891500904</v>
      </c>
      <c r="T14" s="6"/>
      <c r="U14" s="22">
        <v>0.6642599278</v>
      </c>
    </row>
    <row r="15" s="1" customFormat="1" spans="1:21">
      <c r="A15" s="5">
        <v>3</v>
      </c>
      <c r="B15" s="22">
        <v>30</v>
      </c>
      <c r="D15" s="6"/>
      <c r="E15" s="22">
        <v>0.9855421687</v>
      </c>
      <c r="F15" s="22">
        <v>61</v>
      </c>
      <c r="G15" s="22">
        <v>0.8026315789</v>
      </c>
      <c r="H15" s="6"/>
      <c r="I15" s="22">
        <v>0.6891906033</v>
      </c>
      <c r="J15" s="6"/>
      <c r="K15" s="22">
        <v>0.9909584087</v>
      </c>
      <c r="L15" s="6"/>
      <c r="M15" s="22">
        <v>0.6967509025</v>
      </c>
      <c r="N15" s="6"/>
      <c r="O15" s="22">
        <v>0.9909747292</v>
      </c>
      <c r="P15" s="6"/>
      <c r="Q15" s="22">
        <v>0.7173913043</v>
      </c>
      <c r="R15" s="6"/>
      <c r="S15" s="22">
        <v>0.9891500904</v>
      </c>
      <c r="T15" s="6"/>
      <c r="U15" s="22">
        <v>0.6534296029</v>
      </c>
    </row>
    <row r="16" s="1" customFormat="1" ht="15.75" spans="1:21">
      <c r="A16" s="5">
        <v>1</v>
      </c>
      <c r="B16" s="22">
        <v>10</v>
      </c>
      <c r="D16" s="6"/>
      <c r="E16" s="22">
        <v>0.9771084337</v>
      </c>
      <c r="F16" s="22">
        <v>60</v>
      </c>
      <c r="G16" s="22">
        <v>0.7894736842</v>
      </c>
      <c r="H16" s="6"/>
      <c r="I16" s="22">
        <v>0.6747022097</v>
      </c>
      <c r="J16" s="39"/>
      <c r="K16" s="22">
        <v>0.9819168174</v>
      </c>
      <c r="L16" s="40"/>
      <c r="M16" s="22">
        <v>0.6967509025</v>
      </c>
      <c r="N16" s="40"/>
      <c r="O16" s="22">
        <v>0.9819494585</v>
      </c>
      <c r="P16" s="40"/>
      <c r="Q16" s="22">
        <v>0.6775362319</v>
      </c>
      <c r="R16" s="40"/>
      <c r="S16" s="22">
        <v>0.9783001808</v>
      </c>
      <c r="T16" s="40"/>
      <c r="U16" s="22">
        <v>0.6498194946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C24" s="22"/>
      <c r="D24" s="22"/>
      <c r="E24" s="22"/>
      <c r="F24" s="2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  <row r="25" spans="3:6">
      <c r="C25" s="22"/>
      <c r="D25" s="22"/>
      <c r="E25" s="22"/>
      <c r="F25" s="22"/>
    </row>
    <row r="26" spans="3:6">
      <c r="C26" s="22"/>
      <c r="D26" s="22"/>
      <c r="E26" s="22"/>
      <c r="F26" s="22"/>
    </row>
    <row r="27" spans="3:6">
      <c r="C27" s="22"/>
      <c r="D27" s="22"/>
      <c r="E27" s="22"/>
      <c r="F27" s="22"/>
    </row>
    <row r="28" spans="3:6">
      <c r="C28" s="22"/>
      <c r="D28" s="22"/>
      <c r="E28" s="22"/>
      <c r="F28" s="22"/>
    </row>
    <row r="29" spans="3:6">
      <c r="C29" s="22"/>
      <c r="D29" s="22"/>
      <c r="E29" s="22"/>
      <c r="F29" s="22"/>
    </row>
    <row r="30" spans="3:6">
      <c r="C30" s="22"/>
      <c r="D30" s="22"/>
      <c r="E30" s="22"/>
      <c r="F30" s="22"/>
    </row>
    <row r="31" spans="3:6">
      <c r="C31" s="22"/>
      <c r="D31" s="22"/>
      <c r="E31" s="22"/>
      <c r="F31" s="22"/>
    </row>
    <row r="32" spans="3:6">
      <c r="C32" s="22"/>
      <c r="D32" s="22"/>
      <c r="E32" s="22"/>
      <c r="F32" s="22"/>
    </row>
    <row r="33" spans="3:6">
      <c r="C33" s="22"/>
      <c r="D33" s="22"/>
      <c r="E33" s="22"/>
      <c r="F33" s="22"/>
    </row>
    <row r="34" spans="3:6">
      <c r="C34" s="22"/>
      <c r="D34" s="22"/>
      <c r="E34" s="22"/>
      <c r="F34" s="22"/>
    </row>
    <row r="35" spans="3:6">
      <c r="C35" s="22"/>
      <c r="D35" s="22"/>
      <c r="E35" s="22"/>
      <c r="F35" s="22"/>
    </row>
    <row r="36" spans="3:6">
      <c r="C36" s="22"/>
      <c r="D36" s="50"/>
      <c r="E36" s="50"/>
      <c r="F36" s="50"/>
    </row>
    <row r="37" spans="3:6">
      <c r="C37" s="22"/>
      <c r="D37" s="50"/>
      <c r="E37" s="50"/>
      <c r="F37" s="50"/>
    </row>
    <row r="38" spans="3:6">
      <c r="C38" s="22"/>
      <c r="D38" s="50"/>
      <c r="E38" s="50"/>
      <c r="F38" s="50"/>
    </row>
    <row r="39" spans="3:6">
      <c r="C39" s="22"/>
      <c r="D39" s="50"/>
      <c r="E39" s="50"/>
      <c r="F39" s="50"/>
    </row>
    <row r="40" spans="3:6">
      <c r="C40" s="22"/>
      <c r="D40" s="50"/>
      <c r="E40" s="50"/>
      <c r="F40" s="50"/>
    </row>
    <row r="41" spans="3:6">
      <c r="C41" s="22"/>
      <c r="D41" s="50"/>
      <c r="E41" s="50"/>
      <c r="F41" s="50"/>
    </row>
    <row r="42" spans="3:6">
      <c r="C42" s="22"/>
      <c r="D42" s="50"/>
      <c r="E42" s="50"/>
      <c r="F42" s="50"/>
    </row>
    <row r="43" spans="3:6">
      <c r="C43" s="22"/>
      <c r="D43" s="50"/>
      <c r="E43" s="50"/>
      <c r="F43" s="50"/>
    </row>
    <row r="44" spans="3:6">
      <c r="C44" s="22"/>
      <c r="D44" s="50"/>
      <c r="E44" s="50"/>
      <c r="F44" s="50"/>
    </row>
    <row r="45" spans="3:6">
      <c r="C45" s="22"/>
      <c r="D45" s="50"/>
      <c r="E45" s="50"/>
      <c r="F45" s="50"/>
    </row>
    <row r="46" spans="3:6">
      <c r="C46" s="22"/>
      <c r="D46" s="50"/>
      <c r="E46" s="50"/>
      <c r="F46" s="50"/>
    </row>
    <row r="47" spans="3:6">
      <c r="C47" s="22"/>
      <c r="D47" s="50"/>
      <c r="E47" s="50"/>
      <c r="F47" s="50"/>
    </row>
  </sheetData>
  <autoFilter ref="A4:U24">
    <sortState ref="A4:U24">
      <sortCondition ref="id.rf.boc_rule!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workbookViewId="0">
      <selection activeCell="E16" sqref="E16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10" t="s">
        <v>84</v>
      </c>
      <c r="B1" s="11" t="s">
        <v>62</v>
      </c>
      <c r="C1" s="11"/>
      <c r="D1" s="12" t="s">
        <v>63</v>
      </c>
      <c r="E1" s="12"/>
      <c r="F1" s="12"/>
      <c r="G1" s="12"/>
      <c r="H1" s="12"/>
      <c r="I1" s="35"/>
      <c r="J1" s="36" t="s">
        <v>64</v>
      </c>
      <c r="K1" s="36"/>
      <c r="L1" s="36"/>
      <c r="M1" s="36"/>
      <c r="N1" s="41" t="s">
        <v>65</v>
      </c>
      <c r="O1" s="41"/>
      <c r="P1" s="41"/>
      <c r="Q1" s="41"/>
      <c r="R1" s="36" t="s">
        <v>66</v>
      </c>
      <c r="S1" s="36"/>
      <c r="T1" s="36"/>
      <c r="U1" s="36"/>
    </row>
    <row r="2" s="1" customFormat="1" ht="18.2" customHeight="1" spans="1:23">
      <c r="A2" s="10"/>
      <c r="B2" s="13" t="s">
        <v>67</v>
      </c>
      <c r="C2" s="13"/>
      <c r="D2" s="14" t="s">
        <v>82</v>
      </c>
      <c r="E2" s="14"/>
      <c r="F2" s="26" t="s">
        <v>83</v>
      </c>
      <c r="G2" s="26"/>
      <c r="H2" s="26"/>
      <c r="I2" s="7"/>
      <c r="J2" s="17" t="s">
        <v>63</v>
      </c>
      <c r="K2" s="17"/>
      <c r="L2" s="26" t="s">
        <v>70</v>
      </c>
      <c r="M2" s="26"/>
      <c r="N2" s="17" t="s">
        <v>63</v>
      </c>
      <c r="O2" s="17"/>
      <c r="P2" s="26" t="s">
        <v>70</v>
      </c>
      <c r="Q2" s="26"/>
      <c r="R2" s="17" t="s">
        <v>63</v>
      </c>
      <c r="S2" s="17"/>
      <c r="T2" s="26" t="s">
        <v>70</v>
      </c>
      <c r="U2" s="26"/>
      <c r="W2" s="42"/>
    </row>
    <row r="3" s="1" customFormat="1" ht="17.25" spans="1:26">
      <c r="A3" s="10"/>
      <c r="B3" s="13"/>
      <c r="C3" s="13"/>
      <c r="D3" s="15" t="s">
        <v>45</v>
      </c>
      <c r="E3" s="27" t="s">
        <v>44</v>
      </c>
      <c r="F3" s="27" t="s">
        <v>45</v>
      </c>
      <c r="G3" s="28" t="s">
        <v>44</v>
      </c>
      <c r="H3" s="29" t="s">
        <v>71</v>
      </c>
      <c r="I3" s="37" t="s">
        <v>72</v>
      </c>
      <c r="J3" s="27" t="s">
        <v>45</v>
      </c>
      <c r="K3" s="27" t="s">
        <v>44</v>
      </c>
      <c r="L3" s="27" t="s">
        <v>45</v>
      </c>
      <c r="M3" s="28" t="s">
        <v>44</v>
      </c>
      <c r="N3" s="27" t="s">
        <v>45</v>
      </c>
      <c r="O3" s="27" t="s">
        <v>44</v>
      </c>
      <c r="P3" s="27" t="s">
        <v>45</v>
      </c>
      <c r="Q3" s="28" t="s">
        <v>44</v>
      </c>
      <c r="R3" s="27" t="s">
        <v>45</v>
      </c>
      <c r="S3" s="27" t="s">
        <v>44</v>
      </c>
      <c r="T3" s="27" t="s">
        <v>45</v>
      </c>
      <c r="U3" s="28" t="s">
        <v>44</v>
      </c>
      <c r="W3" s="43"/>
      <c r="X3" s="44"/>
      <c r="Y3"/>
      <c r="Z3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2" customFormat="1" spans="1:21">
      <c r="A5" s="18">
        <v>8</v>
      </c>
      <c r="B5" s="19">
        <v>500</v>
      </c>
      <c r="C5" s="20"/>
      <c r="D5" s="21"/>
      <c r="E5" s="19">
        <v>0.986746988</v>
      </c>
      <c r="F5" s="30">
        <v>66</v>
      </c>
      <c r="G5" s="31">
        <v>0.8684210526</v>
      </c>
      <c r="H5" s="32"/>
      <c r="I5" s="31">
        <v>0.7482036659</v>
      </c>
      <c r="J5" s="21"/>
      <c r="K5" s="19">
        <v>0.9909584087</v>
      </c>
      <c r="L5" s="21"/>
      <c r="M5" s="19">
        <v>0.7472924188</v>
      </c>
      <c r="N5" s="21"/>
      <c r="O5" s="19">
        <v>0.9909747292</v>
      </c>
      <c r="P5" s="21"/>
      <c r="Q5" s="19">
        <v>0.7572463768</v>
      </c>
      <c r="R5" s="21"/>
      <c r="S5" s="19">
        <v>0.9891500904</v>
      </c>
      <c r="T5" s="21"/>
      <c r="U5" s="19">
        <v>0.7400722022</v>
      </c>
    </row>
    <row r="6" s="3" customFormat="1" spans="1:21">
      <c r="A6" s="5">
        <v>9</v>
      </c>
      <c r="B6" s="22">
        <v>1000</v>
      </c>
      <c r="C6" s="1"/>
      <c r="D6" s="6"/>
      <c r="E6" s="22">
        <v>0.986746988</v>
      </c>
      <c r="F6" s="22">
        <v>65</v>
      </c>
      <c r="G6" s="22">
        <v>0.8552631579</v>
      </c>
      <c r="H6" s="6"/>
      <c r="I6" s="22">
        <v>0.7481949458</v>
      </c>
      <c r="J6" s="6"/>
      <c r="K6" s="22">
        <v>0.9909584087</v>
      </c>
      <c r="L6" s="6"/>
      <c r="M6" s="22">
        <v>0.7509025271</v>
      </c>
      <c r="N6" s="6"/>
      <c r="O6" s="22">
        <v>0.9909747292</v>
      </c>
      <c r="P6" s="6"/>
      <c r="Q6" s="22">
        <v>0.75</v>
      </c>
      <c r="R6" s="6"/>
      <c r="S6" s="22">
        <v>0.9891500904</v>
      </c>
      <c r="T6" s="6"/>
      <c r="U6" s="22">
        <v>0.7436823105</v>
      </c>
    </row>
    <row r="7" s="4" customFormat="1" spans="1:28">
      <c r="A7" s="5">
        <v>12</v>
      </c>
      <c r="B7" s="23">
        <v>5000</v>
      </c>
      <c r="C7" s="1"/>
      <c r="D7" s="6"/>
      <c r="E7" s="22">
        <v>0.986746988</v>
      </c>
      <c r="F7" s="22">
        <v>65</v>
      </c>
      <c r="G7" s="22">
        <v>0.8552631579</v>
      </c>
      <c r="H7" s="6"/>
      <c r="I7" s="22">
        <v>0.7457794869</v>
      </c>
      <c r="J7" s="6"/>
      <c r="K7" s="22">
        <v>0.9909584087</v>
      </c>
      <c r="L7" s="6"/>
      <c r="M7" s="22">
        <v>0.7545126354</v>
      </c>
      <c r="N7" s="6"/>
      <c r="O7" s="22">
        <v>0.9909747292</v>
      </c>
      <c r="P7" s="6"/>
      <c r="Q7" s="22">
        <v>0.7427536232</v>
      </c>
      <c r="R7" s="6"/>
      <c r="S7" s="22">
        <v>0.9891500904</v>
      </c>
      <c r="T7" s="6"/>
      <c r="U7" s="22">
        <v>0.7400722022</v>
      </c>
      <c r="W7" s="1"/>
      <c r="X7" s="1"/>
      <c r="Y7" s="1"/>
      <c r="Z7" s="1"/>
      <c r="AA7" s="1"/>
      <c r="AB7" s="1"/>
    </row>
    <row r="8" s="1" customFormat="1" spans="1:21">
      <c r="A8" s="5">
        <v>4</v>
      </c>
      <c r="B8" s="22">
        <v>50</v>
      </c>
      <c r="D8" s="6"/>
      <c r="E8" s="22">
        <v>0.986746988</v>
      </c>
      <c r="F8" s="22">
        <v>65</v>
      </c>
      <c r="G8" s="22">
        <v>0.8552631579</v>
      </c>
      <c r="H8" s="6"/>
      <c r="I8" s="22">
        <v>0.7433814681</v>
      </c>
      <c r="J8" s="6"/>
      <c r="K8" s="22">
        <v>0.9909584087</v>
      </c>
      <c r="L8" s="6"/>
      <c r="M8" s="22">
        <v>0.7472924188</v>
      </c>
      <c r="N8" s="6"/>
      <c r="O8" s="22">
        <v>0.9909747292</v>
      </c>
      <c r="P8" s="6"/>
      <c r="Q8" s="22">
        <v>0.75</v>
      </c>
      <c r="R8" s="6"/>
      <c r="S8" s="22">
        <v>0.9891500904</v>
      </c>
      <c r="T8" s="6"/>
      <c r="U8" s="22">
        <v>0.7328519856</v>
      </c>
    </row>
    <row r="9" s="4" customFormat="1" spans="1:28">
      <c r="A9" s="5">
        <v>5</v>
      </c>
      <c r="B9" s="22">
        <v>100</v>
      </c>
      <c r="C9" s="1"/>
      <c r="D9" s="6"/>
      <c r="E9" s="22">
        <v>0.986746988</v>
      </c>
      <c r="F9" s="22">
        <v>65</v>
      </c>
      <c r="G9" s="22">
        <v>0.8552631579</v>
      </c>
      <c r="H9" s="6"/>
      <c r="I9" s="22">
        <v>0.743372748</v>
      </c>
      <c r="J9" s="6"/>
      <c r="K9" s="22">
        <v>0.9909584087</v>
      </c>
      <c r="L9" s="6"/>
      <c r="M9" s="22">
        <v>0.7509025271</v>
      </c>
      <c r="N9" s="6"/>
      <c r="O9" s="22">
        <v>0.9909747292</v>
      </c>
      <c r="P9" s="6"/>
      <c r="Q9" s="22">
        <v>0.7427536232</v>
      </c>
      <c r="R9" s="6"/>
      <c r="S9" s="22">
        <v>0.9891500904</v>
      </c>
      <c r="T9" s="6"/>
      <c r="U9" s="22">
        <v>0.7364620939</v>
      </c>
      <c r="W9" s="1"/>
      <c r="X9" s="1"/>
      <c r="Y9" s="1"/>
      <c r="Z9" s="1"/>
      <c r="AA9" s="1"/>
      <c r="AB9" s="1"/>
    </row>
    <row r="10" s="1" customFormat="1" spans="1:22">
      <c r="A10" s="5">
        <v>11</v>
      </c>
      <c r="B10" s="22">
        <v>3000</v>
      </c>
      <c r="D10" s="6"/>
      <c r="E10" s="22">
        <v>0.986746988</v>
      </c>
      <c r="F10" s="22">
        <v>65</v>
      </c>
      <c r="G10" s="22">
        <v>0.8552631579</v>
      </c>
      <c r="H10" s="6"/>
      <c r="I10" s="22">
        <v>0.743368388</v>
      </c>
      <c r="J10" s="6"/>
      <c r="K10" s="22">
        <v>0.9909584087</v>
      </c>
      <c r="L10" s="6"/>
      <c r="M10" s="22">
        <v>0.7509025271</v>
      </c>
      <c r="N10" s="6"/>
      <c r="O10" s="22">
        <v>0.9909747292</v>
      </c>
      <c r="P10" s="6"/>
      <c r="Q10" s="22">
        <v>0.7391304348</v>
      </c>
      <c r="R10" s="6"/>
      <c r="S10" s="22">
        <v>0.9891500904</v>
      </c>
      <c r="T10" s="6"/>
      <c r="U10" s="22">
        <v>0.7400722022</v>
      </c>
      <c r="V10"/>
    </row>
    <row r="11" s="1" customFormat="1" spans="1:21">
      <c r="A11" s="5">
        <v>10</v>
      </c>
      <c r="B11" s="23">
        <v>2000</v>
      </c>
      <c r="D11" s="6"/>
      <c r="E11" s="33">
        <v>0.986746988</v>
      </c>
      <c r="F11" s="22">
        <v>65</v>
      </c>
      <c r="G11" s="33">
        <v>0.8552631579</v>
      </c>
      <c r="H11" s="6"/>
      <c r="I11" s="33">
        <v>0.743364028</v>
      </c>
      <c r="J11" s="6"/>
      <c r="K11" s="33">
        <v>0.9909584087</v>
      </c>
      <c r="L11" s="6"/>
      <c r="M11" s="33">
        <v>0.7509025271</v>
      </c>
      <c r="N11" s="6"/>
      <c r="O11" s="33">
        <v>0.9909747292</v>
      </c>
      <c r="P11" s="6"/>
      <c r="Q11" s="33">
        <v>0.7355072464</v>
      </c>
      <c r="R11" s="6"/>
      <c r="S11" s="33">
        <v>0.9891500904</v>
      </c>
      <c r="T11" s="6"/>
      <c r="U11" s="33">
        <v>0.7436823105</v>
      </c>
    </row>
    <row r="12" s="1" customFormat="1" spans="1:21">
      <c r="A12" s="5">
        <v>6</v>
      </c>
      <c r="B12" s="22">
        <v>200</v>
      </c>
      <c r="D12" s="6"/>
      <c r="E12" s="22">
        <v>0.986746988</v>
      </c>
      <c r="F12" s="22">
        <v>65</v>
      </c>
      <c r="G12" s="22">
        <v>0.8552631579</v>
      </c>
      <c r="H12" s="6"/>
      <c r="I12" s="22">
        <v>0.7421737386</v>
      </c>
      <c r="J12" s="6"/>
      <c r="K12" s="22">
        <v>0.9909584087</v>
      </c>
      <c r="L12" s="6"/>
      <c r="M12" s="22">
        <v>0.7436823105</v>
      </c>
      <c r="N12" s="6"/>
      <c r="O12" s="22">
        <v>0.9909747292</v>
      </c>
      <c r="P12" s="6"/>
      <c r="Q12" s="22">
        <v>0.7463768116</v>
      </c>
      <c r="R12" s="6"/>
      <c r="S12" s="22">
        <v>0.9891500904</v>
      </c>
      <c r="T12" s="6"/>
      <c r="U12" s="22">
        <v>0.7364620939</v>
      </c>
    </row>
    <row r="13" s="1" customFormat="1" spans="1:21">
      <c r="A13" s="5">
        <v>7</v>
      </c>
      <c r="B13" s="22">
        <v>300</v>
      </c>
      <c r="D13" s="6"/>
      <c r="E13" s="22">
        <v>0.986746988</v>
      </c>
      <c r="F13" s="22">
        <v>66</v>
      </c>
      <c r="G13" s="22">
        <v>0.8684210526</v>
      </c>
      <c r="H13" s="6"/>
      <c r="I13" s="22">
        <v>0.7421650186</v>
      </c>
      <c r="J13" s="6"/>
      <c r="K13" s="22">
        <v>0.9909584087</v>
      </c>
      <c r="L13" s="6"/>
      <c r="M13" s="22">
        <v>0.7436823105</v>
      </c>
      <c r="N13" s="6"/>
      <c r="O13" s="22">
        <v>0.9909747292</v>
      </c>
      <c r="P13" s="6"/>
      <c r="Q13" s="22">
        <v>0.7391304348</v>
      </c>
      <c r="R13" s="6"/>
      <c r="S13" s="22">
        <v>0.9891500904</v>
      </c>
      <c r="T13" s="6"/>
      <c r="U13" s="22">
        <v>0.7436823105</v>
      </c>
    </row>
    <row r="14" s="1" customFormat="1" spans="1:21">
      <c r="A14" s="5">
        <v>3</v>
      </c>
      <c r="B14" s="22">
        <v>30</v>
      </c>
      <c r="D14" s="6"/>
      <c r="E14" s="22">
        <v>0.9855421687</v>
      </c>
      <c r="F14" s="22">
        <v>63</v>
      </c>
      <c r="G14" s="22">
        <v>0.8289473684</v>
      </c>
      <c r="H14" s="6"/>
      <c r="I14" s="22">
        <v>0.7385461902</v>
      </c>
      <c r="J14" s="6"/>
      <c r="K14" s="22">
        <v>0.9909584087</v>
      </c>
      <c r="L14" s="6"/>
      <c r="M14" s="22">
        <v>0.7581227437</v>
      </c>
      <c r="N14" s="6"/>
      <c r="O14" s="22">
        <v>0.9909747292</v>
      </c>
      <c r="P14" s="6"/>
      <c r="Q14" s="22">
        <v>0.731884058</v>
      </c>
      <c r="R14" s="6"/>
      <c r="S14" s="22">
        <v>0.9891500904</v>
      </c>
      <c r="T14" s="6"/>
      <c r="U14" s="22">
        <v>0.725631769</v>
      </c>
    </row>
    <row r="15" s="1" customFormat="1" spans="1:21">
      <c r="A15" s="5">
        <v>2</v>
      </c>
      <c r="B15" s="22">
        <v>20</v>
      </c>
      <c r="D15" s="6"/>
      <c r="E15" s="22">
        <v>0.9843373494</v>
      </c>
      <c r="F15" s="22">
        <v>64</v>
      </c>
      <c r="G15" s="22">
        <v>0.8421052632</v>
      </c>
      <c r="H15" s="6"/>
      <c r="I15" s="22">
        <v>0.732524983</v>
      </c>
      <c r="J15" s="6"/>
      <c r="K15" s="22">
        <v>0.9909584087</v>
      </c>
      <c r="L15" s="6"/>
      <c r="M15" s="22">
        <v>0.7328519856</v>
      </c>
      <c r="N15" s="6"/>
      <c r="O15" s="22">
        <v>0.9891696751</v>
      </c>
      <c r="P15" s="6"/>
      <c r="Q15" s="22">
        <v>0.7282608696</v>
      </c>
      <c r="R15" s="6"/>
      <c r="S15" s="22">
        <v>0.9873417722</v>
      </c>
      <c r="T15" s="6"/>
      <c r="U15" s="22">
        <v>0.7364620939</v>
      </c>
    </row>
    <row r="16" s="1" customFormat="1" ht="15.75" spans="1:21">
      <c r="A16" s="5">
        <v>1</v>
      </c>
      <c r="B16" s="22">
        <v>10</v>
      </c>
      <c r="D16" s="6"/>
      <c r="E16" s="22">
        <v>0.9807228916</v>
      </c>
      <c r="F16" s="22">
        <v>64</v>
      </c>
      <c r="G16" s="22">
        <v>0.8421052632</v>
      </c>
      <c r="H16" s="6"/>
      <c r="I16" s="22">
        <v>0.7156560107</v>
      </c>
      <c r="J16" s="39"/>
      <c r="K16" s="22">
        <v>0.9837251356</v>
      </c>
      <c r="L16" s="40"/>
      <c r="M16" s="22">
        <v>0.7220216606</v>
      </c>
      <c r="N16" s="40"/>
      <c r="O16" s="22">
        <v>0.9855595668</v>
      </c>
      <c r="P16" s="40"/>
      <c r="Q16" s="22">
        <v>0.7101449275</v>
      </c>
      <c r="R16" s="40"/>
      <c r="S16" s="22">
        <v>0.9819168174</v>
      </c>
      <c r="T16" s="40"/>
      <c r="U16" s="22">
        <v>0.714801444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4:U24">
      <sortCondition ref="id.rf.boc_rule!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统计情况-194段对话</vt:lpstr>
      <vt:lpstr>id_ood.rf.boc_rule</vt:lpstr>
      <vt:lpstr>id_ood.rf.boc</vt:lpstr>
      <vt:lpstr>id.rf.boc_rule</vt:lpstr>
      <vt:lpstr>id.lstm.rule</vt:lpstr>
      <vt:lpstr>id.rf.rule</vt:lpstr>
      <vt:lpstr>ood.rf.bow</vt:lpstr>
      <vt:lpstr>ood.rf.boc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jdwang</cp:lastModifiedBy>
  <cp:revision>0</cp:revision>
  <dcterms:created xsi:type="dcterms:W3CDTF">2017-04-05T07:38:00Z</dcterms:created>
  <dcterms:modified xsi:type="dcterms:W3CDTF">2017-04-12T22:02:01Z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