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993"/>
  </bookViews>
  <sheets>
    <sheet name="统计情况-194段对话" sheetId="1" r:id="rId1"/>
    <sheet name="id_ood.rf.boc_rule" sheetId="2" r:id="rId2"/>
    <sheet name="id_ood.rf.boc" sheetId="3" r:id="rId3"/>
    <sheet name="id.rf.boc_rule" sheetId="4" r:id="rId4"/>
    <sheet name="id.rf.rule" sheetId="5" r:id="rId5"/>
    <sheet name="ood.rf.bow" sheetId="6" r:id="rId6"/>
    <sheet name="ood.rf.boc" sheetId="7" r:id="rId7"/>
  </sheets>
  <definedNames>
    <definedName name="_xlnm._FilterDatabase" localSheetId="1" hidden="1">id_ood.rf.boc_rule!$A$4:$U$24</definedName>
    <definedName name="_xlnm._FilterDatabase" localSheetId="2" hidden="1">id_ood.rf.boc!$A$4:$U$24</definedName>
    <definedName name="_xlnm._FilterDatabase" localSheetId="3" hidden="1">id.rf.boc_rule!$A$4:$U$24</definedName>
    <definedName name="_xlnm._FilterDatabase" localSheetId="4" hidden="1">id.rf.rule!$A$4:$U$24</definedName>
    <definedName name="_xlnm._FilterDatabase" localSheetId="5" hidden="1">ood.rf.bow!$A$4:$U$24</definedName>
    <definedName name="_xlnm._FilterDatabase" localSheetId="6" hidden="1">ood.rf.boc!$A$4:$U$24</definedName>
  </definedNames>
  <calcPr calcId="144525"/>
</workbook>
</file>

<file path=xl/sharedStrings.xml><?xml version="1.0" encoding="utf-8"?>
<sst xmlns="http://schemas.openxmlformats.org/spreadsheetml/2006/main" count="82">
  <si>
    <t>总体统计情况</t>
  </si>
  <si>
    <t>全部话语</t>
  </si>
  <si>
    <r>
      <rPr>
        <b/>
        <sz val="11"/>
        <rFont val="Arial"/>
        <charset val="134"/>
      </rPr>
      <t>Ch2R</t>
    </r>
    <r>
      <rPr>
        <b/>
        <sz val="11"/>
        <rFont val="宋体"/>
        <charset val="134"/>
      </rPr>
      <t>话语</t>
    </r>
  </si>
  <si>
    <r>
      <rPr>
        <b/>
        <sz val="11"/>
        <rFont val="Arial"/>
        <charset val="134"/>
      </rPr>
      <t>OOD</t>
    </r>
    <r>
      <rPr>
        <b/>
        <sz val="11"/>
        <rFont val="宋体"/>
        <charset val="134"/>
      </rPr>
      <t>话语</t>
    </r>
  </si>
  <si>
    <r>
      <rPr>
        <b/>
        <sz val="11"/>
        <rFont val="Arial"/>
        <charset val="134"/>
      </rPr>
      <t>ID</t>
    </r>
    <r>
      <rPr>
        <b/>
        <sz val="11"/>
        <rFont val="宋体"/>
        <charset val="134"/>
      </rPr>
      <t>话语</t>
    </r>
  </si>
  <si>
    <r>
      <rPr>
        <b/>
        <sz val="11"/>
        <rFont val="Arial"/>
        <charset val="134"/>
      </rPr>
      <t>ID</t>
    </r>
    <r>
      <rPr>
        <b/>
        <sz val="11"/>
        <rFont val="宋体"/>
        <charset val="134"/>
      </rPr>
      <t>话语</t>
    </r>
    <r>
      <rPr>
        <b/>
        <sz val="11"/>
        <rFont val="Arial"/>
        <charset val="134"/>
      </rPr>
      <t>(</t>
    </r>
    <r>
      <rPr>
        <b/>
        <sz val="11"/>
        <rFont val="宋体"/>
        <charset val="134"/>
      </rPr>
      <t>去重后</t>
    </r>
    <r>
      <rPr>
        <b/>
        <sz val="11"/>
        <rFont val="Arial"/>
        <charset val="134"/>
      </rPr>
      <t>)</t>
    </r>
  </si>
  <si>
    <t>对话段数</t>
  </si>
  <si>
    <t>异常对话段数</t>
  </si>
  <si>
    <t>正常对话</t>
  </si>
  <si>
    <t>ID话语的句型模式分布情况</t>
  </si>
  <si>
    <t>句型模式</t>
  </si>
  <si>
    <t>数量</t>
  </si>
  <si>
    <t>去重后</t>
  </si>
  <si>
    <t>陈述句</t>
  </si>
  <si>
    <t>特指问</t>
  </si>
  <si>
    <t>是非问</t>
  </si>
  <si>
    <t>正反问</t>
  </si>
  <si>
    <t>选择问</t>
  </si>
  <si>
    <t>汇总</t>
  </si>
  <si>
    <t>train</t>
  </si>
  <si>
    <t>test</t>
  </si>
  <si>
    <r>
      <t>ID</t>
    </r>
    <r>
      <rPr>
        <b/>
        <sz val="11"/>
        <charset val="134"/>
      </rPr>
      <t>话语的训练和测试集</t>
    </r>
  </si>
  <si>
    <t>train个数</t>
  </si>
  <si>
    <t>test个数</t>
  </si>
  <si>
    <r>
      <rPr>
        <sz val="10"/>
        <rFont val="Arial"/>
        <charset val="134"/>
      </rPr>
      <t>21</t>
    </r>
    <r>
      <rPr>
        <sz val="10"/>
        <rFont val="宋体"/>
        <charset val="134"/>
      </rPr>
      <t>个特征</t>
    </r>
    <r>
      <rPr>
        <sz val="10"/>
        <rFont val="Arial"/>
        <charset val="134"/>
      </rPr>
      <t>:19</t>
    </r>
    <r>
      <rPr>
        <sz val="10"/>
        <rFont val="宋体"/>
        <charset val="134"/>
      </rPr>
      <t>个句型模式语法特征</t>
    </r>
    <r>
      <rPr>
        <sz val="10"/>
        <rFont val="Arial"/>
        <charset val="134"/>
      </rPr>
      <t>+2</t>
    </r>
    <r>
      <rPr>
        <sz val="10"/>
        <rFont val="宋体"/>
        <charset val="134"/>
      </rPr>
      <t>个语义抽取特征</t>
    </r>
  </si>
  <si>
    <r>
      <t>146</t>
    </r>
    <r>
      <rPr>
        <b/>
        <sz val="10"/>
        <color rgb="FFFF0000"/>
        <charset val="134"/>
      </rPr>
      <t>段对话</t>
    </r>
  </si>
  <si>
    <r>
      <t>34</t>
    </r>
    <r>
      <rPr>
        <b/>
        <sz val="10"/>
        <color rgb="FFFF0000"/>
        <charset val="134"/>
      </rPr>
      <t>段对话</t>
    </r>
  </si>
  <si>
    <t>陈述句    709</t>
  </si>
  <si>
    <t>陈述句    178</t>
  </si>
  <si>
    <t>特指问    377</t>
  </si>
  <si>
    <t>特指问     93</t>
  </si>
  <si>
    <t>是非问    106</t>
  </si>
  <si>
    <t>是非问     25</t>
  </si>
  <si>
    <t>正反问     76</t>
  </si>
  <si>
    <t>正反问     17</t>
  </si>
  <si>
    <t>选择问      8</t>
  </si>
  <si>
    <t>选择问      5</t>
  </si>
  <si>
    <t>test/(train+test)</t>
  </si>
  <si>
    <t>测试结果</t>
  </si>
  <si>
    <t>类型</t>
  </si>
  <si>
    <t>数据集</t>
  </si>
  <si>
    <t>分类器</t>
  </si>
  <si>
    <t>特征</t>
  </si>
  <si>
    <t>三折交叉验证</t>
  </si>
  <si>
    <t>准确率</t>
  </si>
  <si>
    <t>正确个数</t>
  </si>
  <si>
    <t>交叉验证详细结果</t>
  </si>
  <si>
    <t>混合</t>
  </si>
  <si>
    <t>ID+OOD</t>
  </si>
  <si>
    <t>随机森林</t>
  </si>
  <si>
    <t>BOC</t>
  </si>
  <si>
    <t>id_ood.rf.boc</t>
  </si>
  <si>
    <t>BOC+rule</t>
  </si>
  <si>
    <t>id_ood.rf.boc_rule</t>
  </si>
  <si>
    <t>OOD</t>
  </si>
  <si>
    <t>ood.rf.bow</t>
  </si>
  <si>
    <t>ood.rf.boc</t>
  </si>
  <si>
    <t>ID</t>
  </si>
  <si>
    <t>rule</t>
  </si>
  <si>
    <t>id.rf.rule</t>
  </si>
  <si>
    <t>id.rf.boc_rule</t>
  </si>
  <si>
    <r>
      <t>RF(BOC_Rule)-- id_ood  -614</t>
    </r>
    <r>
      <rPr>
        <b/>
        <sz val="13"/>
        <color rgb="FF000000"/>
        <charset val="0"/>
      </rPr>
      <t>个特征</t>
    </r>
  </si>
  <si>
    <t>参数调节</t>
  </si>
  <si>
    <t>训练</t>
  </si>
  <si>
    <t>验证1</t>
  </si>
  <si>
    <t>验证2</t>
  </si>
  <si>
    <t>验证3</t>
  </si>
  <si>
    <t>num of estimator</t>
  </si>
  <si>
    <t>训练(2106)</t>
  </si>
  <si>
    <t>测试(394)</t>
  </si>
  <si>
    <t>测试</t>
  </si>
  <si>
    <r>
      <rPr>
        <b/>
        <sz val="10"/>
        <color indexed="8"/>
        <rFont val="Arial"/>
        <charset val="0"/>
      </rPr>
      <t>+OOV</t>
    </r>
    <r>
      <rPr>
        <b/>
        <sz val="10"/>
        <color indexed="8"/>
        <rFont val="Droid Sans Fallback"/>
        <charset val="134"/>
      </rPr>
      <t>准确率</t>
    </r>
  </si>
  <si>
    <t>验证平均</t>
  </si>
  <si>
    <r>
      <t>RF(BOC)-- id_ood  - 593</t>
    </r>
    <r>
      <rPr>
        <b/>
        <sz val="13"/>
        <color rgb="FF000000"/>
        <charset val="0"/>
      </rPr>
      <t>个特征</t>
    </r>
  </si>
  <si>
    <t>RF(BOC_Rule)-- id</t>
  </si>
  <si>
    <t>训练(1276)</t>
  </si>
  <si>
    <t>测试(318)</t>
  </si>
  <si>
    <r>
      <t>RF(BOC_Rule)-- id  -21</t>
    </r>
    <r>
      <rPr>
        <b/>
        <sz val="13"/>
        <color rgb="FF000000"/>
        <charset val="0"/>
      </rPr>
      <t>个特征</t>
    </r>
  </si>
  <si>
    <t>RF(BOW)-- ood</t>
  </si>
  <si>
    <t>训练(830个)</t>
  </si>
  <si>
    <t>测试(76个)</t>
  </si>
  <si>
    <t>RF(BOC)-- ood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</si>
</sst>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47">
    <font>
      <sz val="10"/>
      <name val="Arial"/>
      <charset val="134"/>
    </font>
    <font>
      <sz val="10"/>
      <color indexed="8"/>
      <name val="Arial"/>
      <charset val="0"/>
    </font>
    <font>
      <b/>
      <sz val="10"/>
      <color indexed="16"/>
      <name val="Arial"/>
      <charset val="0"/>
    </font>
    <font>
      <b/>
      <sz val="13"/>
      <color indexed="8"/>
      <name val="Arial"/>
      <charset val="0"/>
    </font>
    <font>
      <b/>
      <sz val="11"/>
      <color indexed="8"/>
      <name val="Droid Sans Fallback"/>
      <charset val="134"/>
    </font>
    <font>
      <b/>
      <sz val="11"/>
      <color indexed="8"/>
      <name val="宋体"/>
      <charset val="0"/>
    </font>
    <font>
      <sz val="10"/>
      <name val="Liberation Sans"/>
      <charset val="134"/>
    </font>
    <font>
      <b/>
      <sz val="10"/>
      <name val="Liberation Sans"/>
      <charset val="134"/>
    </font>
    <font>
      <b/>
      <sz val="10"/>
      <color indexed="8"/>
      <name val="Arial"/>
      <charset val="0"/>
    </font>
    <font>
      <sz val="11"/>
      <color indexed="8"/>
      <name val="宋体"/>
      <charset val="0"/>
    </font>
    <font>
      <b/>
      <sz val="12"/>
      <color indexed="8"/>
      <name val="Droid Sans Fallback"/>
      <charset val="134"/>
    </font>
    <font>
      <b/>
      <sz val="12"/>
      <color indexed="8"/>
      <name val="Arial"/>
      <charset val="0"/>
    </font>
    <font>
      <b/>
      <sz val="12"/>
      <color indexed="16"/>
      <name val="Arial"/>
      <charset val="0"/>
    </font>
    <font>
      <b/>
      <sz val="10"/>
      <color rgb="FFFF0000"/>
      <name val="Arial"/>
      <charset val="0"/>
    </font>
    <font>
      <b/>
      <sz val="13"/>
      <color rgb="FF000000"/>
      <name val="Arial"/>
      <charset val="0"/>
    </font>
    <font>
      <b/>
      <sz val="10"/>
      <color rgb="FFFF0000"/>
      <name val="Liberation Sans"/>
      <charset val="134"/>
    </font>
    <font>
      <sz val="10"/>
      <color rgb="FFFF0000"/>
      <name val="Arial"/>
      <charset val="0"/>
    </font>
    <font>
      <sz val="10"/>
      <color rgb="FFFF0000"/>
      <name val="Liberation Sans"/>
      <charset val="134"/>
    </font>
    <font>
      <b/>
      <sz val="1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0"/>
      <color indexed="8"/>
      <name val="Droid Sans Fallback"/>
      <charset val="134"/>
    </font>
    <font>
      <b/>
      <sz val="13"/>
      <color rgb="FF000000"/>
      <charset val="0"/>
    </font>
    <font>
      <b/>
      <sz val="11"/>
      <name val="宋体"/>
      <charset val="134"/>
    </font>
    <font>
      <b/>
      <sz val="11"/>
      <charset val="134"/>
    </font>
    <font>
      <sz val="10"/>
      <name val="宋体"/>
      <charset val="134"/>
    </font>
    <font>
      <b/>
      <sz val="10"/>
      <color rgb="FFFF0000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13"/>
      </patternFill>
    </fill>
    <fill>
      <patternFill patternType="solid">
        <fgColor indexed="43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13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dashed">
        <color indexed="14"/>
      </left>
      <right style="dashed">
        <color indexed="14"/>
      </right>
      <top/>
      <bottom/>
      <diagonal/>
    </border>
    <border>
      <left/>
      <right style="double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ashed">
        <color indexed="14"/>
      </left>
      <right style="dashed">
        <color indexed="14"/>
      </right>
      <top style="dashed">
        <color indexed="14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ashed">
        <color indexed="14"/>
      </left>
      <right style="dashed">
        <color indexed="14"/>
      </right>
      <top/>
      <bottom style="dashed">
        <color indexed="14"/>
      </bottom>
      <diagonal/>
    </border>
    <border>
      <left/>
      <right/>
      <top style="double">
        <color indexed="8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29" fillId="3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0" fillId="0" borderId="0"/>
    <xf numFmtId="0" fontId="28" fillId="39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0" fillId="0" borderId="0"/>
    <xf numFmtId="0" fontId="29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25" fillId="11" borderId="15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2" fillId="15" borderId="18" applyNumberFormat="0" applyFont="0" applyAlignment="0" applyProtection="0">
      <alignment vertical="center"/>
    </xf>
    <xf numFmtId="0" fontId="34" fillId="14" borderId="17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1" borderId="17" applyNumberFormat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0" fontId="23" fillId="10" borderId="13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</cellStyleXfs>
  <cellXfs count="113">
    <xf numFmtId="0" fontId="0" fillId="0" borderId="0" xfId="5"/>
    <xf numFmtId="0" fontId="1" fillId="0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/>
    <xf numFmtId="10" fontId="1" fillId="0" borderId="1" xfId="0" applyNumberFormat="1" applyFont="1" applyFill="1" applyBorder="1" applyAlignment="1"/>
    <xf numFmtId="10" fontId="1" fillId="0" borderId="2" xfId="0" applyNumberFormat="1" applyFont="1" applyFill="1" applyBorder="1" applyAlignment="1"/>
    <xf numFmtId="10" fontId="1" fillId="0" borderId="3" xfId="0" applyNumberFormat="1" applyFont="1" applyFill="1" applyBorder="1" applyAlignment="1"/>
    <xf numFmtId="0" fontId="3" fillId="0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10" fontId="4" fillId="0" borderId="5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10" fontId="4" fillId="0" borderId="6" xfId="0" applyNumberFormat="1" applyFont="1" applyFill="1" applyBorder="1" applyAlignment="1">
      <alignment horizontal="center"/>
    </xf>
    <xf numFmtId="10" fontId="4" fillId="0" borderId="7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6" fillId="5" borderId="0" xfId="0" applyFont="1" applyFill="1" applyAlignment="1">
      <alignment horizontal="right" vertical="center" wrapText="1"/>
    </xf>
    <xf numFmtId="0" fontId="1" fillId="5" borderId="0" xfId="0" applyFont="1" applyFill="1" applyAlignment="1"/>
    <xf numFmtId="10" fontId="1" fillId="5" borderId="0" xfId="0" applyNumberFormat="1" applyFont="1" applyFill="1" applyAlignment="1"/>
    <xf numFmtId="0" fontId="6" fillId="0" borderId="0" xfId="0" applyFont="1" applyAlignment="1">
      <alignment horizontal="right" vertical="center" wrapText="1"/>
    </xf>
    <xf numFmtId="0" fontId="7" fillId="0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/>
    </xf>
    <xf numFmtId="10" fontId="2" fillId="3" borderId="0" xfId="0" applyNumberFormat="1" applyFont="1" applyFill="1" applyAlignment="1"/>
    <xf numFmtId="10" fontId="4" fillId="0" borderId="2" xfId="0" applyNumberFormat="1" applyFont="1" applyFill="1" applyBorder="1" applyAlignment="1">
      <alignment horizontal="center" wrapText="1"/>
    </xf>
    <xf numFmtId="10" fontId="4" fillId="0" borderId="4" xfId="0" applyNumberFormat="1" applyFont="1" applyFill="1" applyBorder="1" applyAlignment="1">
      <alignment horizontal="center"/>
    </xf>
    <xf numFmtId="10" fontId="4" fillId="0" borderId="8" xfId="0" applyNumberFormat="1" applyFont="1" applyFill="1" applyBorder="1" applyAlignment="1">
      <alignment horizontal="center"/>
    </xf>
    <xf numFmtId="10" fontId="8" fillId="0" borderId="0" xfId="0" applyNumberFormat="1" applyFont="1" applyFill="1" applyAlignment="1">
      <alignment wrapText="1"/>
    </xf>
    <xf numFmtId="0" fontId="7" fillId="0" borderId="0" xfId="0" applyFont="1" applyAlignment="1">
      <alignment horizontal="right" vertical="center" wrapText="1"/>
    </xf>
    <xf numFmtId="0" fontId="7" fillId="5" borderId="0" xfId="0" applyFont="1" applyFill="1" applyAlignment="1">
      <alignment horizontal="right" vertical="center" wrapText="1"/>
    </xf>
    <xf numFmtId="10" fontId="8" fillId="5" borderId="0" xfId="0" applyNumberFormat="1" applyFont="1" applyFill="1" applyAlignment="1"/>
    <xf numFmtId="0" fontId="6" fillId="0" borderId="0" xfId="0" applyFont="1" applyFill="1" applyAlignment="1">
      <alignment horizontal="right" vertical="center" wrapText="1"/>
    </xf>
    <xf numFmtId="0" fontId="8" fillId="3" borderId="0" xfId="0" applyFont="1" applyFill="1" applyAlignment="1"/>
    <xf numFmtId="10" fontId="1" fillId="0" borderId="9" xfId="0" applyNumberFormat="1" applyFont="1" applyFill="1" applyBorder="1" applyAlignment="1"/>
    <xf numFmtId="10" fontId="4" fillId="0" borderId="10" xfId="0" applyNumberFormat="1" applyFont="1" applyFill="1" applyBorder="1" applyAlignment="1">
      <alignment horizontal="center" vertical="center"/>
    </xf>
    <xf numFmtId="10" fontId="4" fillId="0" borderId="11" xfId="0" applyNumberFormat="1" applyFont="1" applyFill="1" applyBorder="1" applyAlignment="1">
      <alignment horizontal="center" wrapText="1"/>
    </xf>
    <xf numFmtId="10" fontId="4" fillId="0" borderId="1" xfId="0" applyNumberFormat="1" applyFont="1" applyFill="1" applyBorder="1" applyAlignment="1">
      <alignment horizontal="center" wrapText="1"/>
    </xf>
    <xf numFmtId="10" fontId="4" fillId="0" borderId="0" xfId="0" applyNumberFormat="1" applyFont="1" applyFill="1" applyAlignment="1"/>
    <xf numFmtId="10" fontId="9" fillId="0" borderId="0" xfId="0" applyNumberFormat="1" applyFont="1" applyFill="1" applyAlignment="1"/>
    <xf numFmtId="10" fontId="4" fillId="0" borderId="12" xfId="0" applyNumberFormat="1" applyFont="1" applyFill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" fillId="0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10" fontId="1" fillId="0" borderId="0" xfId="0" applyNumberFormat="1" applyFont="1" applyFill="1" applyAlignment="1">
      <alignment horizontal="right"/>
    </xf>
    <xf numFmtId="0" fontId="8" fillId="5" borderId="0" xfId="0" applyFont="1" applyFill="1" applyAlignment="1">
      <alignment horizontal="left"/>
    </xf>
    <xf numFmtId="0" fontId="8" fillId="5" borderId="0" xfId="0" applyFont="1" applyFill="1" applyAlignment="1"/>
    <xf numFmtId="0" fontId="0" fillId="0" borderId="0" xfId="0">
      <alignment vertical="center"/>
    </xf>
    <xf numFmtId="0" fontId="13" fillId="6" borderId="0" xfId="0" applyFont="1" applyFill="1" applyAlignment="1"/>
    <xf numFmtId="0" fontId="1" fillId="0" borderId="0" xfId="0" applyFont="1" applyFill="1" applyAlignment="1"/>
    <xf numFmtId="0" fontId="14" fillId="0" borderId="4" xfId="0" applyFont="1" applyFill="1" applyBorder="1" applyAlignment="1">
      <alignment vertical="center" wrapText="1"/>
    </xf>
    <xf numFmtId="0" fontId="13" fillId="6" borderId="0" xfId="0" applyFont="1" applyFill="1" applyAlignment="1">
      <alignment horizontal="left"/>
    </xf>
    <xf numFmtId="0" fontId="15" fillId="6" borderId="0" xfId="0" applyFont="1" applyFill="1" applyAlignment="1">
      <alignment horizontal="right" vertical="center" wrapText="1"/>
    </xf>
    <xf numFmtId="10" fontId="13" fillId="6" borderId="0" xfId="0" applyNumberFormat="1" applyFont="1" applyFill="1" applyAlignment="1"/>
    <xf numFmtId="0" fontId="16" fillId="0" borderId="0" xfId="0" applyFont="1" applyFill="1" applyAlignment="1">
      <alignment horizontal="left"/>
    </xf>
    <xf numFmtId="0" fontId="17" fillId="0" borderId="0" xfId="0" applyFont="1" applyFill="1" applyAlignment="1">
      <alignment horizontal="right" vertical="center" wrapText="1"/>
    </xf>
    <xf numFmtId="0" fontId="16" fillId="0" borderId="0" xfId="0" applyFont="1" applyFill="1" applyAlignment="1"/>
    <xf numFmtId="10" fontId="16" fillId="0" borderId="0" xfId="0" applyNumberFormat="1" applyFont="1" applyFill="1" applyAlignment="1"/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right" vertical="center" wrapText="1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10" fontId="2" fillId="0" borderId="0" xfId="0" applyNumberFormat="1" applyFont="1" applyFill="1" applyAlignment="1"/>
    <xf numFmtId="0" fontId="15" fillId="6" borderId="0" xfId="0" applyFont="1" applyFill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Fill="1" applyAlignment="1">
      <alignment horizontal="right" vertical="center" wrapText="1"/>
    </xf>
    <xf numFmtId="0" fontId="2" fillId="0" borderId="0" xfId="0" applyFont="1" applyFill="1" applyAlignment="1"/>
    <xf numFmtId="0" fontId="8" fillId="0" borderId="0" xfId="0" applyFont="1" applyFill="1" applyAlignment="1"/>
    <xf numFmtId="10" fontId="4" fillId="0" borderId="0" xfId="0" applyNumberFormat="1" applyFont="1" applyFill="1" applyAlignment="1"/>
    <xf numFmtId="10" fontId="9" fillId="0" borderId="0" xfId="0" applyNumberFormat="1" applyFont="1" applyFill="1" applyAlignment="1"/>
    <xf numFmtId="0" fontId="2" fillId="0" borderId="0" xfId="0" applyFont="1" applyFill="1" applyAlignment="1">
      <alignment horizontal="right"/>
    </xf>
    <xf numFmtId="0" fontId="13" fillId="7" borderId="0" xfId="0" applyFont="1" applyFill="1" applyAlignment="1"/>
    <xf numFmtId="0" fontId="13" fillId="0" borderId="0" xfId="0" applyFont="1" applyFill="1" applyAlignment="1">
      <alignment horizontal="left"/>
    </xf>
    <xf numFmtId="0" fontId="15" fillId="0" borderId="0" xfId="0" applyFont="1" applyAlignment="1">
      <alignment horizontal="right" vertical="center" wrapText="1"/>
    </xf>
    <xf numFmtId="0" fontId="13" fillId="0" borderId="0" xfId="0" applyFont="1" applyFill="1" applyAlignment="1"/>
    <xf numFmtId="10" fontId="13" fillId="0" borderId="0" xfId="0" applyNumberFormat="1" applyFont="1" applyFill="1" applyAlignment="1"/>
    <xf numFmtId="0" fontId="7" fillId="0" borderId="0" xfId="0" applyFont="1" applyFill="1" applyAlignment="1">
      <alignment horizontal="right" vertical="center" wrapText="1"/>
    </xf>
    <xf numFmtId="0" fontId="15" fillId="0" borderId="0" xfId="0" applyFont="1" applyAlignment="1">
      <alignment horizontal="right" vertical="center" wrapText="1"/>
    </xf>
    <xf numFmtId="0" fontId="13" fillId="8" borderId="0" xfId="0" applyFont="1" applyFill="1" applyAlignment="1"/>
    <xf numFmtId="0" fontId="13" fillId="8" borderId="0" xfId="0" applyFont="1" applyFill="1" applyAlignment="1">
      <alignment horizontal="left"/>
    </xf>
    <xf numFmtId="0" fontId="15" fillId="8" borderId="0" xfId="0" applyFont="1" applyFill="1" applyAlignment="1">
      <alignment horizontal="right" vertical="center" wrapText="1"/>
    </xf>
    <xf numFmtId="10" fontId="13" fillId="8" borderId="0" xfId="0" applyNumberFormat="1" applyFont="1" applyFill="1" applyAlignment="1"/>
    <xf numFmtId="0" fontId="0" fillId="5" borderId="0" xfId="5" applyFill="1"/>
    <xf numFmtId="0" fontId="0" fillId="0" borderId="0" xfId="5" applyFill="1"/>
    <xf numFmtId="0" fontId="0" fillId="9" borderId="0" xfId="5" applyFill="1"/>
    <xf numFmtId="0" fontId="18" fillId="5" borderId="0" xfId="5" applyFont="1" applyFill="1"/>
    <xf numFmtId="0" fontId="18" fillId="0" borderId="0" xfId="5" applyFont="1"/>
    <xf numFmtId="0" fontId="0" fillId="0" borderId="0" xfId="5" applyFont="1"/>
    <xf numFmtId="0" fontId="18" fillId="0" borderId="0" xfId="5" applyFont="1" applyFill="1"/>
    <xf numFmtId="0" fontId="19" fillId="0" borderId="0" xfId="5" applyFont="1"/>
    <xf numFmtId="0" fontId="20" fillId="0" borderId="0" xfId="5" applyFont="1"/>
    <xf numFmtId="0" fontId="0" fillId="0" borderId="0" xfId="5" applyAlignment="1">
      <alignment horizontal="left"/>
    </xf>
    <xf numFmtId="0" fontId="19" fillId="0" borderId="0" xfId="5" applyFont="1"/>
    <xf numFmtId="0" fontId="0" fillId="0" borderId="0" xfId="5" applyFill="1"/>
    <xf numFmtId="0" fontId="0" fillId="8" borderId="0" xfId="5" applyFill="1"/>
    <xf numFmtId="0" fontId="19" fillId="0" borderId="0" xfId="5" applyFont="1" applyAlignment="1">
      <alignment horizontal="center"/>
    </xf>
    <xf numFmtId="0" fontId="0" fillId="8" borderId="0" xfId="5" applyFont="1" applyFill="1"/>
    <xf numFmtId="0" fontId="6" fillId="8" borderId="0" xfId="0" applyFont="1" applyFill="1" applyAlignment="1">
      <alignment horizontal="right" vertical="center" wrapText="1"/>
    </xf>
    <xf numFmtId="0" fontId="0" fillId="0" borderId="0" xfId="5" applyFont="1" applyFill="1"/>
    <xf numFmtId="0" fontId="0" fillId="9" borderId="0" xfId="5" applyFont="1" applyFill="1"/>
    <xf numFmtId="0" fontId="21" fillId="0" borderId="0" xfId="46" applyFont="1" applyAlignment="1"/>
    <xf numFmtId="0" fontId="19" fillId="8" borderId="0" xfId="5" applyFont="1" applyFill="1" applyAlignment="1">
      <alignment horizontal="center" vertical="center"/>
    </xf>
    <xf numFmtId="0" fontId="21" fillId="8" borderId="0" xfId="46" applyFont="1" applyFill="1" applyAlignment="1"/>
    <xf numFmtId="0" fontId="19" fillId="0" borderId="0" xfId="5" applyFont="1" applyFill="1" applyAlignment="1">
      <alignment horizontal="center" vertical="center"/>
    </xf>
    <xf numFmtId="0" fontId="21" fillId="0" borderId="0" xfId="46" applyFont="1" applyFill="1" applyAlignment="1"/>
    <xf numFmtId="0" fontId="7" fillId="9" borderId="0" xfId="0" applyFont="1" applyFill="1" applyAlignment="1">
      <alignment horizontal="right" vertical="center" wrapText="1"/>
    </xf>
    <xf numFmtId="0" fontId="19" fillId="9" borderId="0" xfId="5" applyFont="1" applyFill="1" applyAlignment="1">
      <alignment horizontal="center" vertical="center"/>
    </xf>
    <xf numFmtId="0" fontId="21" fillId="9" borderId="0" xfId="46" applyFont="1" applyFill="1" applyAlignment="1"/>
  </cellXfs>
  <cellStyles count="52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常规 3" xfId="11"/>
    <cellStyle name="Accent4" xfId="12" builtinId="41"/>
    <cellStyle name="Linked Cell" xfId="13" builtinId="24"/>
    <cellStyle name="40% - Accent3" xfId="14" builtinId="39"/>
    <cellStyle name="60% - Accent2" xfId="15" builtinId="36"/>
    <cellStyle name="常规 2" xfId="1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Accent1" xfId="22" builtinId="29"/>
    <cellStyle name="Comma[0]" xfId="23" builtinId="6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60% - Accent3" xfId="39" builtinId="40"/>
    <cellStyle name="Currency[0]" xfId="40" builtinId="7"/>
    <cellStyle name="Heading 1" xfId="41" builtinId="16"/>
    <cellStyle name="20% - Accent6" xfId="42" builtinId="50"/>
    <cellStyle name="Title" xfId="43" builtinId="15"/>
    <cellStyle name="Warning Text" xfId="44" builtinId="11"/>
    <cellStyle name="20% - Accent1" xfId="45" builtinId="30"/>
    <cellStyle name="Hyperlink" xfId="46" builtinId="8"/>
    <cellStyle name="Followed Hyperlink" xfId="47" builtinId="9"/>
    <cellStyle name="Heading 2" xfId="48" builtinId="17"/>
    <cellStyle name="Comma" xfId="49" builtinId="3"/>
    <cellStyle name="Check Cell" xfId="50" builtinId="23"/>
    <cellStyle name="Percent" xfId="51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abSelected="1" zoomScale="145" zoomScaleNormal="145" topLeftCell="A3" workbookViewId="0">
      <selection activeCell="H35" sqref="H35"/>
    </sheetView>
  </sheetViews>
  <sheetFormatPr defaultColWidth="9.14285714285714" defaultRowHeight="12"/>
  <cols>
    <col min="1" max="1" width="13.2" customWidth="1"/>
    <col min="2" max="2" width="13.1238095238095" customWidth="1"/>
    <col min="3" max="3" width="12.5904761904762" customWidth="1"/>
    <col min="4" max="4" width="12.6761904761905" customWidth="1"/>
    <col min="5" max="5" width="11.9619047619048" customWidth="1"/>
    <col min="6" max="6" width="12.8571428571429"/>
    <col min="7" max="7" width="16.0761904761905" customWidth="1"/>
    <col min="8" max="8" width="12.8571428571429"/>
    <col min="9" max="9" width="11.0380952380952" customWidth="1"/>
    <col min="10" max="10" width="8.39047619047619" customWidth="1"/>
    <col min="11" max="11" width="21.247619047619" customWidth="1"/>
  </cols>
  <sheetData>
    <row r="1" ht="14.25" spans="1:7">
      <c r="A1" s="90" t="s">
        <v>0</v>
      </c>
      <c r="B1" s="91"/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</row>
    <row r="2" spans="1:2">
      <c r="A2" s="92" t="s">
        <v>6</v>
      </c>
      <c r="B2">
        <v>194</v>
      </c>
    </row>
    <row r="3" spans="1:9">
      <c r="A3" s="92" t="s">
        <v>7</v>
      </c>
      <c r="B3">
        <v>14</v>
      </c>
      <c r="I3" s="92"/>
    </row>
    <row r="4" spans="1:9">
      <c r="A4" s="92" t="s">
        <v>8</v>
      </c>
      <c r="B4">
        <v>180</v>
      </c>
      <c r="C4">
        <v>4200</v>
      </c>
      <c r="D4">
        <v>2188</v>
      </c>
      <c r="E4">
        <v>414</v>
      </c>
      <c r="F4">
        <v>1594</v>
      </c>
      <c r="G4">
        <v>1143</v>
      </c>
      <c r="I4" s="92"/>
    </row>
    <row r="5" spans="9:9">
      <c r="I5" s="92"/>
    </row>
    <row r="6" spans="9:9">
      <c r="I6" s="92"/>
    </row>
    <row r="7" spans="9:9">
      <c r="I7" s="92"/>
    </row>
    <row r="8" ht="13.5" spans="1:9">
      <c r="A8" s="90" t="s">
        <v>9</v>
      </c>
      <c r="I8" s="92"/>
    </row>
    <row r="9" ht="13.5" spans="1:3">
      <c r="A9" s="93" t="s">
        <v>10</v>
      </c>
      <c r="B9" s="94" t="s">
        <v>11</v>
      </c>
      <c r="C9" s="94" t="s">
        <v>12</v>
      </c>
    </row>
    <row r="10" spans="1:3">
      <c r="A10" s="92" t="s">
        <v>13</v>
      </c>
      <c r="B10">
        <v>887</v>
      </c>
      <c r="C10">
        <v>583</v>
      </c>
    </row>
    <row r="11" spans="1:3">
      <c r="A11" s="92" t="s">
        <v>14</v>
      </c>
      <c r="B11">
        <v>469</v>
      </c>
      <c r="C11">
        <v>338</v>
      </c>
    </row>
    <row r="12" spans="1:3">
      <c r="A12" s="92" t="s">
        <v>15</v>
      </c>
      <c r="B12">
        <v>131</v>
      </c>
      <c r="C12">
        <v>116</v>
      </c>
    </row>
    <row r="13" spans="1:3">
      <c r="A13" s="92" t="s">
        <v>16</v>
      </c>
      <c r="B13">
        <v>93</v>
      </c>
      <c r="C13">
        <v>92</v>
      </c>
    </row>
    <row r="14" spans="1:3">
      <c r="A14" s="92" t="s">
        <v>17</v>
      </c>
      <c r="B14">
        <v>14</v>
      </c>
      <c r="C14">
        <v>14</v>
      </c>
    </row>
    <row r="15" spans="1:3">
      <c r="A15" s="92" t="s">
        <v>18</v>
      </c>
      <c r="B15">
        <v>1594</v>
      </c>
      <c r="C15">
        <v>1143</v>
      </c>
    </row>
    <row r="16" spans="7:8">
      <c r="G16" s="94" t="s">
        <v>19</v>
      </c>
      <c r="H16" s="94" t="s">
        <v>20</v>
      </c>
    </row>
    <row r="17" ht="14.25" spans="1:1">
      <c r="A17" s="90" t="s">
        <v>21</v>
      </c>
    </row>
    <row r="18" spans="1:3">
      <c r="A18" s="94" t="s">
        <v>22</v>
      </c>
      <c r="B18" s="94" t="s">
        <v>23</v>
      </c>
      <c r="C18" s="92" t="s">
        <v>24</v>
      </c>
    </row>
    <row r="19" spans="1:3">
      <c r="A19" s="95" t="s">
        <v>25</v>
      </c>
      <c r="B19" s="95" t="s">
        <v>26</v>
      </c>
      <c r="C19" s="92"/>
    </row>
    <row r="20" spans="1:3">
      <c r="A20" t="s">
        <v>27</v>
      </c>
      <c r="B20" t="s">
        <v>28</v>
      </c>
      <c r="C20" s="92"/>
    </row>
    <row r="21" spans="1:2">
      <c r="A21" t="s">
        <v>29</v>
      </c>
      <c r="B21" t="s">
        <v>30</v>
      </c>
    </row>
    <row r="22" spans="1:3">
      <c r="A22" t="s">
        <v>31</v>
      </c>
      <c r="B22" t="s">
        <v>32</v>
      </c>
      <c r="C22" s="94"/>
    </row>
    <row r="23" spans="1:4">
      <c r="A23" t="s">
        <v>33</v>
      </c>
      <c r="B23" t="s">
        <v>34</v>
      </c>
      <c r="C23" s="92"/>
      <c r="D23" s="92"/>
    </row>
    <row r="24" spans="1:3">
      <c r="A24" t="s">
        <v>35</v>
      </c>
      <c r="B24" t="s">
        <v>36</v>
      </c>
      <c r="C24" s="96" t="s">
        <v>37</v>
      </c>
    </row>
    <row r="25" spans="1:3">
      <c r="A25" s="97">
        <v>1276</v>
      </c>
      <c r="B25" s="97">
        <v>318</v>
      </c>
      <c r="C25" s="97">
        <f>B25/(A25+B25)</f>
        <v>0.199498117942284</v>
      </c>
    </row>
    <row r="26" spans="8:9">
      <c r="H26" s="100" t="s">
        <v>38</v>
      </c>
      <c r="I26" s="100"/>
    </row>
    <row r="27" spans="1:11">
      <c r="A27" s="94" t="s">
        <v>39</v>
      </c>
      <c r="B27" s="94" t="s">
        <v>40</v>
      </c>
      <c r="C27" s="94" t="s">
        <v>22</v>
      </c>
      <c r="D27" s="94" t="s">
        <v>23</v>
      </c>
      <c r="E27" s="94" t="s">
        <v>41</v>
      </c>
      <c r="F27" s="94" t="s">
        <v>42</v>
      </c>
      <c r="G27" s="94" t="s">
        <v>43</v>
      </c>
      <c r="H27" s="94" t="s">
        <v>44</v>
      </c>
      <c r="I27" s="94" t="s">
        <v>45</v>
      </c>
      <c r="K27" s="94" t="s">
        <v>46</v>
      </c>
    </row>
    <row r="28" ht="13.5" spans="1:11">
      <c r="A28" s="92" t="s">
        <v>47</v>
      </c>
      <c r="B28" t="s">
        <v>48</v>
      </c>
      <c r="C28" s="98">
        <v>2106</v>
      </c>
      <c r="D28" s="98">
        <v>394</v>
      </c>
      <c r="E28" s="92" t="s">
        <v>49</v>
      </c>
      <c r="F28" t="s">
        <v>50</v>
      </c>
      <c r="G28" s="85">
        <v>0.7987365795</v>
      </c>
      <c r="H28" s="82">
        <v>0.8167140827</v>
      </c>
      <c r="I28" s="85">
        <v>321</v>
      </c>
      <c r="K28" s="105" t="s">
        <v>51</v>
      </c>
    </row>
    <row r="29" s="87" customFormat="1" ht="13.5" spans="1:11">
      <c r="A29" s="99" t="s">
        <v>47</v>
      </c>
      <c r="B29" s="99" t="s">
        <v>48</v>
      </c>
      <c r="C29" s="99">
        <v>2106</v>
      </c>
      <c r="D29" s="99">
        <v>394</v>
      </c>
      <c r="E29" s="101" t="s">
        <v>49</v>
      </c>
      <c r="F29" s="99" t="s">
        <v>52</v>
      </c>
      <c r="G29" s="102">
        <v>0.8205702784</v>
      </c>
      <c r="H29" s="99">
        <v>0.895081967213114</v>
      </c>
      <c r="I29" s="99">
        <v>350</v>
      </c>
      <c r="J29" s="106">
        <f>I29</f>
        <v>350</v>
      </c>
      <c r="K29" s="107" t="s">
        <v>53</v>
      </c>
    </row>
    <row r="30" s="88" customFormat="1" ht="13.5" spans="1:11">
      <c r="A30" s="88" t="s">
        <v>54</v>
      </c>
      <c r="B30" s="88" t="s">
        <v>54</v>
      </c>
      <c r="C30" s="88">
        <v>830</v>
      </c>
      <c r="D30" s="88">
        <v>76</v>
      </c>
      <c r="E30" s="103" t="s">
        <v>49</v>
      </c>
      <c r="F30" s="88" t="s">
        <v>50</v>
      </c>
      <c r="G30" s="23">
        <v>0.7060639355</v>
      </c>
      <c r="H30" s="23">
        <v>0.8289473684</v>
      </c>
      <c r="I30" s="23">
        <v>63</v>
      </c>
      <c r="J30" s="108"/>
      <c r="K30" s="109" t="s">
        <v>55</v>
      </c>
    </row>
    <row r="31" s="89" customFormat="1" ht="13.5" spans="1:11">
      <c r="A31" s="89" t="s">
        <v>54</v>
      </c>
      <c r="B31" s="89" t="s">
        <v>54</v>
      </c>
      <c r="C31" s="89">
        <v>830</v>
      </c>
      <c r="D31" s="89">
        <v>76</v>
      </c>
      <c r="E31" s="104" t="s">
        <v>49</v>
      </c>
      <c r="F31" s="89" t="s">
        <v>50</v>
      </c>
      <c r="G31" s="89">
        <v>0.748204</v>
      </c>
      <c r="H31" s="89">
        <v>0.868421</v>
      </c>
      <c r="I31" s="110">
        <v>66</v>
      </c>
      <c r="J31" s="111">
        <f>I31+I32</f>
        <v>370</v>
      </c>
      <c r="K31" s="112" t="s">
        <v>56</v>
      </c>
    </row>
    <row r="32" s="89" customFormat="1" ht="13.5" spans="1:11">
      <c r="A32" s="89" t="s">
        <v>57</v>
      </c>
      <c r="B32" s="89" t="s">
        <v>57</v>
      </c>
      <c r="C32" s="89">
        <v>1276</v>
      </c>
      <c r="D32" s="89">
        <v>318</v>
      </c>
      <c r="E32" s="104" t="s">
        <v>49</v>
      </c>
      <c r="F32" s="89" t="s">
        <v>58</v>
      </c>
      <c r="G32" s="68">
        <v>0.9559748428</v>
      </c>
      <c r="H32" s="68">
        <v>0.9647371813</v>
      </c>
      <c r="I32" s="68">
        <v>304</v>
      </c>
      <c r="J32" s="111"/>
      <c r="K32" s="112" t="s">
        <v>59</v>
      </c>
    </row>
    <row r="33" s="88" customFormat="1" ht="13.5" spans="1:11">
      <c r="A33" s="88" t="s">
        <v>57</v>
      </c>
      <c r="B33" s="88" t="s">
        <v>57</v>
      </c>
      <c r="C33" s="88">
        <v>914</v>
      </c>
      <c r="D33" s="88">
        <v>229</v>
      </c>
      <c r="E33" s="103" t="s">
        <v>49</v>
      </c>
      <c r="F33" s="88" t="s">
        <v>52</v>
      </c>
      <c r="G33" s="82">
        <v>0.9663058087</v>
      </c>
      <c r="H33" s="82">
        <v>0.9371069182</v>
      </c>
      <c r="I33" s="23">
        <v>298</v>
      </c>
      <c r="K33" s="109" t="s">
        <v>60</v>
      </c>
    </row>
  </sheetData>
  <mergeCells count="2">
    <mergeCell ref="H26:I26"/>
    <mergeCell ref="J31:J32"/>
  </mergeCells>
  <hyperlinks>
    <hyperlink ref="K29" location="id_ood.rf.boc_rule!A1" display="id_ood.rf.boc_rule"/>
    <hyperlink ref="K33" location="id.rf.boc_rule!A1" display="id.rf.boc_rule"/>
    <hyperlink ref="K31" location="ood.rf.boc!A1" display="ood.rf.boc"/>
    <hyperlink ref="K30" location="ood.rf.bow!A1" display="ood.rf.bow"/>
    <hyperlink ref="K32" location="id.rf.rule!A1" display="id.rf.rule"/>
    <hyperlink ref="K28" location="id_ood.rf.boc!A1" display="id_ood.rf.boc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workbookViewId="0">
      <selection activeCell="A1" sqref="A1:A3"/>
    </sheetView>
  </sheetViews>
  <sheetFormatPr defaultColWidth="11.4285714285714" defaultRowHeight="12"/>
  <cols>
    <col min="1" max="1" width="18.6095238095238" style="5"/>
    <col min="2" max="2" width="9.34285714285714" style="1"/>
    <col min="3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53" t="s">
        <v>61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/>
      <c r="D2" s="14" t="s">
        <v>68</v>
      </c>
      <c r="E2" s="14"/>
      <c r="F2" s="26" t="s">
        <v>69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4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76" customFormat="1" spans="1:21">
      <c r="A5" s="77">
        <v>6</v>
      </c>
      <c r="B5" s="78">
        <v>200</v>
      </c>
      <c r="C5" s="79"/>
      <c r="D5" s="80"/>
      <c r="E5" s="82">
        <v>0.9933523267</v>
      </c>
      <c r="F5" s="82">
        <v>350</v>
      </c>
      <c r="G5" s="82">
        <v>0.8883248731</v>
      </c>
      <c r="H5" s="80"/>
      <c r="I5" s="82">
        <v>0.8570616111</v>
      </c>
      <c r="J5" s="80"/>
      <c r="K5" s="82">
        <v>0.993594306</v>
      </c>
      <c r="L5" s="80"/>
      <c r="M5" s="82">
        <v>0.8516405136</v>
      </c>
      <c r="N5" s="80"/>
      <c r="O5" s="82">
        <v>0.9943060498</v>
      </c>
      <c r="P5" s="80"/>
      <c r="Q5" s="82">
        <v>0.8530670471</v>
      </c>
      <c r="R5" s="80"/>
      <c r="S5" s="82">
        <v>0.9942938659</v>
      </c>
      <c r="T5" s="80"/>
      <c r="U5" s="82">
        <v>0.8664772727</v>
      </c>
    </row>
    <row r="6" s="3" customFormat="1" spans="1:21">
      <c r="A6" s="5">
        <v>7</v>
      </c>
      <c r="B6" s="22">
        <v>300</v>
      </c>
      <c r="C6" s="1"/>
      <c r="D6" s="6"/>
      <c r="E6" s="69">
        <v>0.9933523267</v>
      </c>
      <c r="F6" s="69">
        <v>352</v>
      </c>
      <c r="G6" s="69">
        <v>0.8934010152</v>
      </c>
      <c r="H6" s="6"/>
      <c r="I6" s="69">
        <v>0.8542125967</v>
      </c>
      <c r="J6" s="6"/>
      <c r="K6" s="69">
        <v>0.993594306</v>
      </c>
      <c r="L6" s="6"/>
      <c r="M6" s="69">
        <v>0.847360913</v>
      </c>
      <c r="N6" s="6"/>
      <c r="O6" s="69">
        <v>0.9943060498</v>
      </c>
      <c r="P6" s="6"/>
      <c r="Q6" s="69">
        <v>0.8516405136</v>
      </c>
      <c r="R6" s="6"/>
      <c r="S6" s="69">
        <v>0.9942938659</v>
      </c>
      <c r="T6" s="6"/>
      <c r="U6" s="69">
        <v>0.8636363636</v>
      </c>
    </row>
    <row r="7" s="4" customFormat="1" spans="1:28">
      <c r="A7" s="5">
        <v>8</v>
      </c>
      <c r="B7" s="22">
        <v>500</v>
      </c>
      <c r="C7" s="1"/>
      <c r="D7" s="6"/>
      <c r="E7" s="69">
        <v>0.9933523267</v>
      </c>
      <c r="F7" s="69">
        <v>354</v>
      </c>
      <c r="G7" s="69">
        <v>0.8984771574</v>
      </c>
      <c r="H7" s="6"/>
      <c r="I7" s="69">
        <v>0.8537411382</v>
      </c>
      <c r="J7" s="6"/>
      <c r="K7" s="69">
        <v>0.993594306</v>
      </c>
      <c r="L7" s="6"/>
      <c r="M7" s="69">
        <v>0.847360913</v>
      </c>
      <c r="N7" s="6"/>
      <c r="O7" s="69">
        <v>0.9943060498</v>
      </c>
      <c r="P7" s="6"/>
      <c r="Q7" s="69">
        <v>0.8530670471</v>
      </c>
      <c r="R7" s="6"/>
      <c r="S7" s="69">
        <v>0.9942938659</v>
      </c>
      <c r="T7" s="6"/>
      <c r="U7" s="69">
        <v>0.8607954545</v>
      </c>
      <c r="W7" s="1"/>
      <c r="X7" s="1"/>
      <c r="Y7" s="1"/>
      <c r="Z7" s="1"/>
      <c r="AA7" s="1"/>
      <c r="AB7" s="1"/>
    </row>
    <row r="8" s="63" customFormat="1" spans="1:28">
      <c r="A8" s="61">
        <v>12</v>
      </c>
      <c r="B8" s="81">
        <v>5000</v>
      </c>
      <c r="C8" s="63"/>
      <c r="D8" s="64"/>
      <c r="E8" s="70">
        <v>0.9933523267</v>
      </c>
      <c r="F8" s="70">
        <v>354</v>
      </c>
      <c r="G8" s="70">
        <v>0.8984771574</v>
      </c>
      <c r="H8" s="64"/>
      <c r="I8" s="70">
        <v>0.852328789</v>
      </c>
      <c r="J8" s="64"/>
      <c r="K8" s="70">
        <v>0.993594306</v>
      </c>
      <c r="L8" s="64"/>
      <c r="M8" s="70">
        <v>0.85021398</v>
      </c>
      <c r="N8" s="64"/>
      <c r="O8" s="70">
        <v>0.9943060498</v>
      </c>
      <c r="P8" s="64"/>
      <c r="Q8" s="70">
        <v>0.8559201141</v>
      </c>
      <c r="R8" s="64"/>
      <c r="S8" s="70">
        <v>0.9942938659</v>
      </c>
      <c r="T8" s="64"/>
      <c r="U8" s="70">
        <v>0.8508522727</v>
      </c>
      <c r="W8" s="52"/>
      <c r="X8" s="52"/>
      <c r="Y8" s="52"/>
      <c r="Z8" s="52"/>
      <c r="AA8" s="52"/>
      <c r="AB8" s="52"/>
    </row>
    <row r="9" s="4" customFormat="1" spans="1:28">
      <c r="A9" s="5">
        <v>10</v>
      </c>
      <c r="B9" s="22">
        <v>2000</v>
      </c>
      <c r="C9" s="1"/>
      <c r="D9" s="6"/>
      <c r="E9" s="69">
        <v>0.9933523267</v>
      </c>
      <c r="F9" s="69">
        <v>354</v>
      </c>
      <c r="G9" s="69">
        <v>0.8984771574</v>
      </c>
      <c r="H9" s="6"/>
      <c r="I9" s="69">
        <v>0.8523267626</v>
      </c>
      <c r="J9" s="6"/>
      <c r="K9" s="69">
        <v>0.993594306</v>
      </c>
      <c r="L9" s="6"/>
      <c r="M9" s="69">
        <v>0.8487874465</v>
      </c>
      <c r="N9" s="6"/>
      <c r="O9" s="69">
        <v>0.9943060498</v>
      </c>
      <c r="P9" s="6"/>
      <c r="Q9" s="69">
        <v>0.8559201141</v>
      </c>
      <c r="R9" s="6"/>
      <c r="S9" s="69">
        <v>0.9942938659</v>
      </c>
      <c r="T9" s="6"/>
      <c r="U9" s="69">
        <v>0.8522727273</v>
      </c>
      <c r="W9" s="1"/>
      <c r="X9" s="1"/>
      <c r="Y9" s="1"/>
      <c r="Z9" s="1"/>
      <c r="AA9" s="1"/>
      <c r="AB9" s="1"/>
    </row>
    <row r="10" s="1" customFormat="1" spans="1:21">
      <c r="A10" s="5">
        <v>11</v>
      </c>
      <c r="B10" s="22">
        <v>3000</v>
      </c>
      <c r="C10" s="1"/>
      <c r="D10" s="6"/>
      <c r="E10" s="69">
        <v>0.9933523267</v>
      </c>
      <c r="F10" s="69">
        <v>354</v>
      </c>
      <c r="G10" s="69">
        <v>0.8984771574</v>
      </c>
      <c r="H10" s="6"/>
      <c r="I10" s="69">
        <v>0.8518532778</v>
      </c>
      <c r="J10" s="6"/>
      <c r="K10" s="69">
        <v>0.993594306</v>
      </c>
      <c r="L10" s="6"/>
      <c r="M10" s="69">
        <v>0.8487874465</v>
      </c>
      <c r="N10" s="6"/>
      <c r="O10" s="69">
        <v>0.9943060498</v>
      </c>
      <c r="P10" s="6"/>
      <c r="Q10" s="69">
        <v>0.8559201141</v>
      </c>
      <c r="R10" s="6"/>
      <c r="S10" s="69">
        <v>0.9942938659</v>
      </c>
      <c r="T10" s="6"/>
      <c r="U10" s="69">
        <v>0.8508522727</v>
      </c>
    </row>
    <row r="11" s="1" customFormat="1" spans="1:21">
      <c r="A11" s="5">
        <v>9</v>
      </c>
      <c r="B11" s="22">
        <v>1000</v>
      </c>
      <c r="C11" s="1"/>
      <c r="D11" s="6"/>
      <c r="E11" s="69">
        <v>0.9933523267</v>
      </c>
      <c r="F11" s="69">
        <v>354</v>
      </c>
      <c r="G11" s="69">
        <v>0.8984771574</v>
      </c>
      <c r="H11" s="6"/>
      <c r="I11" s="69">
        <v>0.8504247179</v>
      </c>
      <c r="J11" s="6"/>
      <c r="K11" s="69">
        <v>0.993594306</v>
      </c>
      <c r="L11" s="6"/>
      <c r="M11" s="69">
        <v>0.8445078459</v>
      </c>
      <c r="N11" s="6"/>
      <c r="O11" s="69">
        <v>0.9943060498</v>
      </c>
      <c r="P11" s="6"/>
      <c r="Q11" s="69">
        <v>0.8544935806</v>
      </c>
      <c r="R11" s="6"/>
      <c r="S11" s="69">
        <v>0.9942938659</v>
      </c>
      <c r="T11" s="6"/>
      <c r="U11" s="69">
        <v>0.8522727273</v>
      </c>
    </row>
    <row r="12" s="1" customFormat="1" spans="1:21">
      <c r="A12" s="5">
        <v>5</v>
      </c>
      <c r="B12" s="22">
        <v>100</v>
      </c>
      <c r="C12" s="1"/>
      <c r="D12" s="6"/>
      <c r="E12" s="69">
        <v>0.9933523267</v>
      </c>
      <c r="F12" s="69">
        <v>356</v>
      </c>
      <c r="G12" s="69">
        <v>0.9035532995</v>
      </c>
      <c r="H12" s="6"/>
      <c r="I12" s="69">
        <v>0.8485165943</v>
      </c>
      <c r="J12" s="6"/>
      <c r="K12" s="69">
        <v>0.993594306</v>
      </c>
      <c r="L12" s="6"/>
      <c r="M12" s="69">
        <v>0.8388017118</v>
      </c>
      <c r="N12" s="6"/>
      <c r="O12" s="69">
        <v>0.9943060498</v>
      </c>
      <c r="P12" s="6"/>
      <c r="Q12" s="69">
        <v>0.85021398</v>
      </c>
      <c r="R12" s="6"/>
      <c r="S12" s="69">
        <v>0.9942938659</v>
      </c>
      <c r="T12" s="6"/>
      <c r="U12" s="69">
        <v>0.8565340909</v>
      </c>
    </row>
    <row r="13" s="1" customFormat="1" spans="1:21">
      <c r="A13" s="5">
        <v>4</v>
      </c>
      <c r="B13" s="22">
        <v>50</v>
      </c>
      <c r="C13" s="1"/>
      <c r="D13" s="6"/>
      <c r="E13" s="69">
        <v>0.9933523267</v>
      </c>
      <c r="F13" s="69">
        <v>353</v>
      </c>
      <c r="G13" s="69">
        <v>0.8959390863</v>
      </c>
      <c r="H13" s="6"/>
      <c r="I13" s="69">
        <v>0.8470941134</v>
      </c>
      <c r="J13" s="6"/>
      <c r="K13" s="69">
        <v>0.993594306</v>
      </c>
      <c r="L13" s="6"/>
      <c r="M13" s="69">
        <v>0.8373751783</v>
      </c>
      <c r="N13" s="6"/>
      <c r="O13" s="69">
        <v>0.9943060498</v>
      </c>
      <c r="P13" s="6"/>
      <c r="Q13" s="69">
        <v>0.85021398</v>
      </c>
      <c r="R13" s="6"/>
      <c r="S13" s="69">
        <v>0.9942938659</v>
      </c>
      <c r="T13" s="6"/>
      <c r="U13" s="69">
        <v>0.8536931818</v>
      </c>
    </row>
    <row r="14" s="1" customFormat="1" spans="1:21">
      <c r="A14" s="5">
        <v>2</v>
      </c>
      <c r="B14" s="22">
        <v>20</v>
      </c>
      <c r="C14" s="1"/>
      <c r="D14" s="6"/>
      <c r="E14" s="69">
        <v>0.9924026591</v>
      </c>
      <c r="F14" s="69">
        <v>353</v>
      </c>
      <c r="G14" s="69">
        <v>0.8959390863</v>
      </c>
      <c r="H14" s="6"/>
      <c r="I14" s="69">
        <v>0.8456696062</v>
      </c>
      <c r="J14" s="6"/>
      <c r="K14" s="69">
        <v>0.9914590747</v>
      </c>
      <c r="L14" s="6"/>
      <c r="M14" s="69">
        <v>0.8359486448</v>
      </c>
      <c r="N14" s="6"/>
      <c r="O14" s="69">
        <v>0.9914590747</v>
      </c>
      <c r="P14" s="6"/>
      <c r="Q14" s="69">
        <v>0.8487874465</v>
      </c>
      <c r="R14" s="6"/>
      <c r="S14" s="69">
        <v>0.9921540656</v>
      </c>
      <c r="T14" s="6"/>
      <c r="U14" s="69">
        <v>0.8522727273</v>
      </c>
    </row>
    <row r="15" s="1" customFormat="1" spans="1:21">
      <c r="A15" s="5">
        <v>3</v>
      </c>
      <c r="B15" s="22">
        <v>30</v>
      </c>
      <c r="C15" s="1"/>
      <c r="D15" s="6"/>
      <c r="E15" s="69">
        <v>0.9928774929</v>
      </c>
      <c r="F15" s="69">
        <v>354</v>
      </c>
      <c r="G15" s="69">
        <v>0.8984771574</v>
      </c>
      <c r="H15" s="6"/>
      <c r="I15" s="69">
        <v>0.8456635272</v>
      </c>
      <c r="J15" s="6"/>
      <c r="K15" s="69">
        <v>0.9921708185</v>
      </c>
      <c r="L15" s="6"/>
      <c r="M15" s="69">
        <v>0.8430813124</v>
      </c>
      <c r="N15" s="6"/>
      <c r="O15" s="69">
        <v>0.993594306</v>
      </c>
      <c r="P15" s="6"/>
      <c r="Q15" s="69">
        <v>0.8373751783</v>
      </c>
      <c r="R15" s="6"/>
      <c r="S15" s="69">
        <v>0.9935805991</v>
      </c>
      <c r="T15" s="6"/>
      <c r="U15" s="69">
        <v>0.8565340909</v>
      </c>
    </row>
    <row r="16" s="1" customFormat="1" ht="15.75" spans="1:21">
      <c r="A16" s="5">
        <v>1</v>
      </c>
      <c r="B16" s="22">
        <v>10</v>
      </c>
      <c r="C16" s="1"/>
      <c r="D16" s="6"/>
      <c r="E16" s="69">
        <v>0.9890788224</v>
      </c>
      <c r="F16" s="69">
        <v>346</v>
      </c>
      <c r="G16" s="69">
        <v>0.8781725888</v>
      </c>
      <c r="H16" s="6"/>
      <c r="I16" s="69">
        <v>0.8342796276</v>
      </c>
      <c r="J16" s="39"/>
      <c r="K16" s="69">
        <v>0.9871886121</v>
      </c>
      <c r="L16" s="40"/>
      <c r="M16" s="69">
        <v>0.8259629101</v>
      </c>
      <c r="N16" s="40"/>
      <c r="O16" s="69">
        <v>0.9900355872</v>
      </c>
      <c r="P16" s="40"/>
      <c r="Q16" s="69">
        <v>0.8402282454</v>
      </c>
      <c r="R16" s="40"/>
      <c r="S16" s="69">
        <v>0.9857346648</v>
      </c>
      <c r="T16" s="40"/>
      <c r="U16" s="69">
        <v>0.8366477273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5:U24">
      <sortCondition ref="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zoomScale="130" zoomScaleNormal="130" workbookViewId="0">
      <selection activeCell="F5" sqref="F5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53" t="s">
        <v>73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/>
      <c r="D2" s="14" t="s">
        <v>68</v>
      </c>
      <c r="E2" s="14"/>
      <c r="F2" s="26" t="s">
        <v>69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4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83" customFormat="1" spans="1:21">
      <c r="A5" s="84">
        <v>9</v>
      </c>
      <c r="B5" s="85">
        <v>1000</v>
      </c>
      <c r="C5" s="83"/>
      <c r="D5" s="86"/>
      <c r="E5" s="69">
        <v>0.9857549858</v>
      </c>
      <c r="F5" s="85">
        <v>321</v>
      </c>
      <c r="G5" s="82">
        <v>0.8167140827</v>
      </c>
      <c r="H5" s="86"/>
      <c r="I5" s="85">
        <v>0.7987365795</v>
      </c>
      <c r="J5" s="86"/>
      <c r="K5" s="69">
        <v>0.9871886121</v>
      </c>
      <c r="L5" s="86"/>
      <c r="M5" s="69">
        <v>0.8045649073</v>
      </c>
      <c r="N5" s="86"/>
      <c r="O5" s="69">
        <v>0.9879003559</v>
      </c>
      <c r="P5" s="86"/>
      <c r="Q5" s="69">
        <v>0.8288159772</v>
      </c>
      <c r="R5" s="86"/>
      <c r="S5" s="69">
        <v>0.9871611983</v>
      </c>
      <c r="T5" s="86"/>
      <c r="U5" s="69">
        <v>0.8167613636</v>
      </c>
    </row>
    <row r="6" s="66" customFormat="1" spans="1:21">
      <c r="A6" s="5">
        <v>12</v>
      </c>
      <c r="B6" s="33">
        <v>5000</v>
      </c>
      <c r="C6" s="1"/>
      <c r="D6" s="6"/>
      <c r="E6" s="69">
        <v>0.9857549858</v>
      </c>
      <c r="F6" s="33">
        <v>321</v>
      </c>
      <c r="G6" s="69">
        <v>0.8119812605</v>
      </c>
      <c r="H6" s="6"/>
      <c r="I6" s="33">
        <v>0.7962204682</v>
      </c>
      <c r="J6" s="6"/>
      <c r="K6" s="69">
        <v>0.9871886121</v>
      </c>
      <c r="L6" s="6"/>
      <c r="M6" s="69">
        <v>0.8017118402</v>
      </c>
      <c r="N6" s="6"/>
      <c r="O6" s="69">
        <v>0.9879003559</v>
      </c>
      <c r="P6" s="6"/>
      <c r="Q6" s="69">
        <v>0.8330955777</v>
      </c>
      <c r="R6" s="6"/>
      <c r="S6" s="69">
        <v>0.9871611983</v>
      </c>
      <c r="T6" s="6"/>
      <c r="U6" s="69">
        <v>0.8011363636</v>
      </c>
    </row>
    <row r="7" s="4" customFormat="1" spans="1:28">
      <c r="A7" s="5">
        <v>11</v>
      </c>
      <c r="B7" s="22">
        <v>3000</v>
      </c>
      <c r="C7" s="1"/>
      <c r="D7" s="6"/>
      <c r="E7" s="69">
        <v>0.9857549858</v>
      </c>
      <c r="F7" s="22">
        <v>319</v>
      </c>
      <c r="G7" s="69">
        <v>0.8143567901</v>
      </c>
      <c r="H7" s="6"/>
      <c r="I7" s="22">
        <v>0.7952194469</v>
      </c>
      <c r="J7" s="6"/>
      <c r="K7" s="69">
        <v>0.9871886121</v>
      </c>
      <c r="L7" s="6"/>
      <c r="M7" s="69">
        <v>0.8074179743</v>
      </c>
      <c r="N7" s="6"/>
      <c r="O7" s="69">
        <v>0.9879003559</v>
      </c>
      <c r="P7" s="6"/>
      <c r="Q7" s="69">
        <v>0.8330955777</v>
      </c>
      <c r="R7" s="6"/>
      <c r="S7" s="69">
        <v>0.9871611983</v>
      </c>
      <c r="T7" s="6"/>
      <c r="U7" s="69">
        <v>0.8025568182</v>
      </c>
      <c r="W7" s="1"/>
      <c r="X7" s="1"/>
      <c r="Y7" s="1"/>
      <c r="Z7" s="1"/>
      <c r="AA7" s="1"/>
      <c r="AB7" s="1"/>
    </row>
    <row r="8" s="4" customFormat="1" spans="1:28">
      <c r="A8" s="5">
        <v>10</v>
      </c>
      <c r="B8" s="22">
        <v>2000</v>
      </c>
      <c r="C8" s="1"/>
      <c r="D8" s="6"/>
      <c r="E8" s="69">
        <v>0.9857549858</v>
      </c>
      <c r="F8" s="22">
        <v>320</v>
      </c>
      <c r="G8" s="69">
        <v>0.8119812605</v>
      </c>
      <c r="H8" s="6"/>
      <c r="I8" s="22">
        <v>0.7926987034</v>
      </c>
      <c r="J8" s="6"/>
      <c r="K8" s="69">
        <v>0.9871886121</v>
      </c>
      <c r="L8" s="6"/>
      <c r="M8" s="69">
        <v>0.8002853067</v>
      </c>
      <c r="N8" s="6"/>
      <c r="O8" s="69">
        <v>0.9879003559</v>
      </c>
      <c r="P8" s="6"/>
      <c r="Q8" s="69">
        <v>0.8345221113</v>
      </c>
      <c r="R8" s="6"/>
      <c r="S8" s="69">
        <v>0.9871611983</v>
      </c>
      <c r="T8" s="6"/>
      <c r="U8" s="69">
        <v>0.8011363636</v>
      </c>
      <c r="W8" s="1"/>
      <c r="X8" s="1"/>
      <c r="Y8" s="1"/>
      <c r="Z8" s="1"/>
      <c r="AA8" s="1"/>
      <c r="AB8" s="1"/>
    </row>
    <row r="9" s="4" customFormat="1" spans="1:28">
      <c r="A9" s="5">
        <v>8</v>
      </c>
      <c r="B9" s="22">
        <v>500</v>
      </c>
      <c r="C9" s="1"/>
      <c r="D9" s="6"/>
      <c r="E9" s="69">
        <v>0.9857549858</v>
      </c>
      <c r="F9" s="22">
        <v>324</v>
      </c>
      <c r="G9" s="69">
        <v>0.8157590077</v>
      </c>
      <c r="H9" s="6"/>
      <c r="I9" s="22">
        <v>0.7926964182</v>
      </c>
      <c r="J9" s="6"/>
      <c r="K9" s="69">
        <v>0.9871886121</v>
      </c>
      <c r="L9" s="6"/>
      <c r="M9" s="69">
        <v>0.7988587732</v>
      </c>
      <c r="N9" s="6"/>
      <c r="O9" s="69">
        <v>0.9879003559</v>
      </c>
      <c r="P9" s="6"/>
      <c r="Q9" s="69">
        <v>0.8288159772</v>
      </c>
      <c r="R9" s="6"/>
      <c r="S9" s="69">
        <v>0.9871611983</v>
      </c>
      <c r="T9" s="6"/>
      <c r="U9" s="69">
        <v>0.8196022727</v>
      </c>
      <c r="W9" s="1"/>
      <c r="X9" s="1"/>
      <c r="Y9" s="1"/>
      <c r="Z9" s="1"/>
      <c r="AA9" s="1"/>
      <c r="AB9" s="1"/>
    </row>
    <row r="10" s="1" customFormat="1" spans="1:21">
      <c r="A10" s="5">
        <v>7</v>
      </c>
      <c r="B10" s="22">
        <v>300</v>
      </c>
      <c r="D10" s="6"/>
      <c r="E10" s="69">
        <v>0.9857549858</v>
      </c>
      <c r="F10" s="22">
        <v>324</v>
      </c>
      <c r="G10" s="69">
        <v>0.8067486113</v>
      </c>
      <c r="H10" s="6"/>
      <c r="I10" s="22">
        <v>0.7906898664</v>
      </c>
      <c r="J10" s="6"/>
      <c r="K10" s="69">
        <v>0.9871886121</v>
      </c>
      <c r="L10" s="6"/>
      <c r="M10" s="69">
        <v>0.7960057061</v>
      </c>
      <c r="N10" s="6"/>
      <c r="O10" s="69">
        <v>0.9879003559</v>
      </c>
      <c r="P10" s="6"/>
      <c r="Q10" s="69">
        <v>0.8216833096</v>
      </c>
      <c r="R10" s="6"/>
      <c r="S10" s="69">
        <v>0.9871611983</v>
      </c>
      <c r="T10" s="6"/>
      <c r="U10" s="69">
        <v>0.8025568182</v>
      </c>
    </row>
    <row r="11" s="1" customFormat="1" spans="1:21">
      <c r="A11" s="5">
        <v>6</v>
      </c>
      <c r="B11" s="22">
        <v>200</v>
      </c>
      <c r="D11" s="6"/>
      <c r="E11" s="69">
        <v>0.9857549858</v>
      </c>
      <c r="F11" s="22">
        <v>320</v>
      </c>
      <c r="G11" s="69">
        <v>0.8086283664</v>
      </c>
      <c r="H11" s="6"/>
      <c r="I11" s="22">
        <v>0.7901666565</v>
      </c>
      <c r="J11" s="6"/>
      <c r="K11" s="69">
        <v>0.9871886121</v>
      </c>
      <c r="L11" s="6"/>
      <c r="M11" s="69">
        <v>0.7888730385</v>
      </c>
      <c r="N11" s="6"/>
      <c r="O11" s="69">
        <v>0.9879003559</v>
      </c>
      <c r="P11" s="6"/>
      <c r="Q11" s="69">
        <v>0.8188302425</v>
      </c>
      <c r="R11" s="6"/>
      <c r="S11" s="69">
        <v>0.9871611983</v>
      </c>
      <c r="T11" s="6"/>
      <c r="U11" s="69">
        <v>0.8181818182</v>
      </c>
    </row>
    <row r="12" s="1" customFormat="1" spans="1:21">
      <c r="A12" s="5">
        <v>5</v>
      </c>
      <c r="B12" s="22">
        <v>100</v>
      </c>
      <c r="C12" s="1"/>
      <c r="D12" s="6"/>
      <c r="E12" s="69">
        <v>0.9857549858</v>
      </c>
      <c r="F12" s="22">
        <v>318</v>
      </c>
      <c r="G12" s="69">
        <v>0.8057935363</v>
      </c>
      <c r="H12" s="6"/>
      <c r="I12" s="22">
        <v>0.7841672616</v>
      </c>
      <c r="J12" s="6"/>
      <c r="K12" s="69">
        <v>0.9871886121</v>
      </c>
      <c r="L12" s="6"/>
      <c r="M12" s="69">
        <v>0.7845934379</v>
      </c>
      <c r="N12" s="6"/>
      <c r="O12" s="69">
        <v>0.9879003559</v>
      </c>
      <c r="P12" s="6"/>
      <c r="Q12" s="69">
        <v>0.8273894437</v>
      </c>
      <c r="R12" s="6"/>
      <c r="S12" s="69">
        <v>0.9871611983</v>
      </c>
      <c r="T12" s="6"/>
      <c r="U12" s="69">
        <v>0.8053977273</v>
      </c>
    </row>
    <row r="13" s="1" customFormat="1" spans="1:21">
      <c r="A13" s="5">
        <v>4</v>
      </c>
      <c r="B13" s="22">
        <v>50</v>
      </c>
      <c r="C13" s="1"/>
      <c r="D13" s="6"/>
      <c r="E13" s="69">
        <v>0.9857549858</v>
      </c>
      <c r="F13" s="22">
        <v>325</v>
      </c>
      <c r="G13" s="69">
        <v>0.801522041</v>
      </c>
      <c r="H13" s="6"/>
      <c r="I13" s="22">
        <v>0.7806524142</v>
      </c>
      <c r="J13" s="6"/>
      <c r="K13" s="69">
        <v>0.9871886121</v>
      </c>
      <c r="L13" s="6"/>
      <c r="M13" s="69">
        <v>0.7817403709</v>
      </c>
      <c r="N13" s="6"/>
      <c r="O13" s="69">
        <v>0.9879003559</v>
      </c>
      <c r="P13" s="6"/>
      <c r="Q13" s="69">
        <v>0.8231098431</v>
      </c>
      <c r="R13" s="6"/>
      <c r="S13" s="69">
        <v>0.9871611983</v>
      </c>
      <c r="T13" s="6"/>
      <c r="U13" s="69">
        <v>0.7997159091</v>
      </c>
    </row>
    <row r="14" s="1" customFormat="1" spans="1:21">
      <c r="A14" s="5">
        <v>3</v>
      </c>
      <c r="B14" s="22">
        <v>30</v>
      </c>
      <c r="C14" s="1"/>
      <c r="D14" s="6"/>
      <c r="E14" s="69">
        <v>0.9852801519</v>
      </c>
      <c r="F14" s="22">
        <v>312</v>
      </c>
      <c r="G14" s="69">
        <v>0.8005710187</v>
      </c>
      <c r="H14" s="6"/>
      <c r="I14" s="22">
        <v>0.7696114709</v>
      </c>
      <c r="J14" s="6"/>
      <c r="K14" s="69">
        <v>0.9850533808</v>
      </c>
      <c r="L14" s="6"/>
      <c r="M14" s="69">
        <v>0.7817403709</v>
      </c>
      <c r="N14" s="6"/>
      <c r="O14" s="69">
        <v>0.9864768683</v>
      </c>
      <c r="P14" s="6"/>
      <c r="Q14" s="69">
        <v>0.820256776</v>
      </c>
      <c r="R14" s="6"/>
      <c r="S14" s="69">
        <v>0.9871611983</v>
      </c>
      <c r="T14" s="6"/>
      <c r="U14" s="69">
        <v>0.7997159091</v>
      </c>
    </row>
    <row r="15" s="1" customFormat="1" spans="1:21">
      <c r="A15" s="5">
        <v>2</v>
      </c>
      <c r="B15" s="22">
        <v>20</v>
      </c>
      <c r="C15" s="1"/>
      <c r="D15" s="6"/>
      <c r="E15" s="69">
        <v>0.9838556505</v>
      </c>
      <c r="F15" s="22">
        <v>308</v>
      </c>
      <c r="G15" s="69">
        <v>0.7896666829</v>
      </c>
      <c r="H15" s="6"/>
      <c r="I15" s="22">
        <v>0.7625388475</v>
      </c>
      <c r="J15" s="6"/>
      <c r="K15" s="69">
        <v>0.9850533808</v>
      </c>
      <c r="L15" s="6"/>
      <c r="M15" s="69">
        <v>0.7788873039</v>
      </c>
      <c r="N15" s="6"/>
      <c r="O15" s="69">
        <v>0.9857651246</v>
      </c>
      <c r="P15" s="6"/>
      <c r="Q15" s="69">
        <v>0.8131241084</v>
      </c>
      <c r="R15" s="6"/>
      <c r="S15" s="69">
        <v>0.9871611983</v>
      </c>
      <c r="T15" s="6"/>
      <c r="U15" s="69">
        <v>0.7769886364</v>
      </c>
    </row>
    <row r="16" s="1" customFormat="1" ht="15.75" spans="1:21">
      <c r="A16" s="5">
        <v>1</v>
      </c>
      <c r="B16" s="22">
        <v>10</v>
      </c>
      <c r="C16" s="1"/>
      <c r="D16" s="6"/>
      <c r="E16" s="69">
        <v>0.9810066477</v>
      </c>
      <c r="F16" s="22">
        <v>313</v>
      </c>
      <c r="G16" s="69">
        <v>0.7730420287</v>
      </c>
      <c r="H16" s="6"/>
      <c r="I16" s="22">
        <v>0.7454850434</v>
      </c>
      <c r="J16" s="39"/>
      <c r="K16" s="69">
        <v>0.9786476868</v>
      </c>
      <c r="L16" s="40"/>
      <c r="M16" s="69">
        <v>0.7617689016</v>
      </c>
      <c r="N16" s="40"/>
      <c r="O16" s="69">
        <v>0.9807829181</v>
      </c>
      <c r="P16" s="40"/>
      <c r="Q16" s="69">
        <v>0.7931526391</v>
      </c>
      <c r="R16" s="40"/>
      <c r="S16" s="69">
        <v>0.9807417974</v>
      </c>
      <c r="T16" s="40"/>
      <c r="U16" s="69">
        <v>0.7642045455</v>
      </c>
    </row>
    <row r="17" s="1" customFormat="1" spans="1:21">
      <c r="A17" s="5">
        <v>13</v>
      </c>
      <c r="D17" s="6"/>
      <c r="F17" s="6"/>
      <c r="G17" s="22"/>
      <c r="H17" s="6"/>
      <c r="J17" s="6"/>
      <c r="L17" s="6"/>
      <c r="M17" s="22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5:U24">
      <sortCondition ref="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zoomScale="145" zoomScaleNormal="145" workbookViewId="0">
      <selection activeCell="I5" sqref="I5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10" t="s">
        <v>74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/>
      <c r="D2" s="14" t="s">
        <v>75</v>
      </c>
      <c r="E2" s="14"/>
      <c r="F2" s="26" t="s">
        <v>76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6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  <c r="Y3"/>
      <c r="Z3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76" customFormat="1" spans="1:21">
      <c r="A5" s="77">
        <v>3</v>
      </c>
      <c r="B5" s="78">
        <v>30</v>
      </c>
      <c r="C5" s="79"/>
      <c r="D5" s="80"/>
      <c r="E5" s="82">
        <v>0.9968652038</v>
      </c>
      <c r="F5" s="78">
        <v>298</v>
      </c>
      <c r="G5" s="82">
        <v>0.9371069182</v>
      </c>
      <c r="H5" s="80"/>
      <c r="I5" s="82">
        <v>0.9663058087</v>
      </c>
      <c r="J5" s="80"/>
      <c r="K5" s="82">
        <v>0.9964747356</v>
      </c>
      <c r="L5" s="80"/>
      <c r="M5" s="82">
        <v>0.9623529412</v>
      </c>
      <c r="N5" s="80"/>
      <c r="O5" s="82">
        <v>0.9976498237</v>
      </c>
      <c r="P5" s="80"/>
      <c r="Q5" s="82">
        <v>0.9764705882</v>
      </c>
      <c r="R5" s="80"/>
      <c r="S5" s="82">
        <v>0.9964705882</v>
      </c>
      <c r="T5" s="80"/>
      <c r="U5" s="82">
        <v>0.9600938967</v>
      </c>
    </row>
    <row r="6" s="3" customFormat="1" spans="1:21">
      <c r="A6" s="5">
        <v>9</v>
      </c>
      <c r="B6" s="22">
        <v>1000</v>
      </c>
      <c r="C6" s="1"/>
      <c r="D6" s="6"/>
      <c r="E6" s="69">
        <v>0.9968652038</v>
      </c>
      <c r="F6" s="22">
        <v>302</v>
      </c>
      <c r="G6" s="69">
        <v>0.9496855346</v>
      </c>
      <c r="H6" s="6"/>
      <c r="I6" s="69">
        <v>0.9647408635</v>
      </c>
      <c r="J6" s="6"/>
      <c r="K6" s="69">
        <v>0.9964747356</v>
      </c>
      <c r="L6" s="6"/>
      <c r="M6" s="69">
        <v>0.9670588235</v>
      </c>
      <c r="N6" s="6"/>
      <c r="O6" s="69">
        <v>0.9976498237</v>
      </c>
      <c r="P6" s="6"/>
      <c r="Q6" s="69">
        <v>0.9717647059</v>
      </c>
      <c r="R6" s="6"/>
      <c r="S6" s="69">
        <v>0.9976470588</v>
      </c>
      <c r="T6" s="6"/>
      <c r="U6" s="69">
        <v>0.955399061</v>
      </c>
    </row>
    <row r="7" s="4" customFormat="1" spans="1:28">
      <c r="A7" s="5">
        <v>4</v>
      </c>
      <c r="B7" s="22">
        <v>50</v>
      </c>
      <c r="C7" s="1"/>
      <c r="D7" s="6"/>
      <c r="E7" s="69">
        <v>0.9968652038</v>
      </c>
      <c r="F7" s="22">
        <v>299</v>
      </c>
      <c r="G7" s="69">
        <v>0.9402515723</v>
      </c>
      <c r="H7" s="6"/>
      <c r="I7" s="69">
        <v>0.9647371813</v>
      </c>
      <c r="J7" s="6"/>
      <c r="K7" s="69">
        <v>0.9964747356</v>
      </c>
      <c r="L7" s="6"/>
      <c r="M7" s="69">
        <v>0.9623529412</v>
      </c>
      <c r="N7" s="6"/>
      <c r="O7" s="69">
        <v>0.9976498237</v>
      </c>
      <c r="P7" s="6"/>
      <c r="Q7" s="69">
        <v>0.9717647059</v>
      </c>
      <c r="R7" s="6"/>
      <c r="S7" s="69">
        <v>0.9976470588</v>
      </c>
      <c r="T7" s="6"/>
      <c r="U7" s="69">
        <v>0.9600938967</v>
      </c>
      <c r="W7" s="1"/>
      <c r="X7" s="1"/>
      <c r="Y7" s="1"/>
      <c r="Z7" s="1"/>
      <c r="AA7" s="1"/>
      <c r="AB7" s="1"/>
    </row>
    <row r="8" s="1" customFormat="1" spans="1:21">
      <c r="A8" s="5">
        <v>12</v>
      </c>
      <c r="B8" s="23">
        <v>5000</v>
      </c>
      <c r="D8" s="6"/>
      <c r="E8" s="69">
        <v>0.9968652038</v>
      </c>
      <c r="F8" s="23">
        <v>301</v>
      </c>
      <c r="G8" s="69">
        <v>0.9465408805</v>
      </c>
      <c r="H8" s="6"/>
      <c r="I8" s="69">
        <v>0.9639565498</v>
      </c>
      <c r="J8" s="6"/>
      <c r="K8" s="69">
        <v>0.9964747356</v>
      </c>
      <c r="L8" s="6"/>
      <c r="M8" s="69">
        <v>0.9647058824</v>
      </c>
      <c r="N8" s="6"/>
      <c r="O8" s="69">
        <v>0.9976498237</v>
      </c>
      <c r="P8" s="6"/>
      <c r="Q8" s="69">
        <v>0.9717647059</v>
      </c>
      <c r="R8" s="6"/>
      <c r="S8" s="69">
        <v>0.9976470588</v>
      </c>
      <c r="T8" s="6"/>
      <c r="U8" s="69">
        <v>0.955399061</v>
      </c>
    </row>
    <row r="9" s="4" customFormat="1" spans="1:28">
      <c r="A9" s="5">
        <v>5</v>
      </c>
      <c r="B9" s="22">
        <v>100</v>
      </c>
      <c r="C9" s="1"/>
      <c r="D9" s="6"/>
      <c r="E9" s="69">
        <v>0.9968652038</v>
      </c>
      <c r="F9" s="22">
        <v>300</v>
      </c>
      <c r="G9" s="69">
        <v>0.9433962264</v>
      </c>
      <c r="H9" s="6"/>
      <c r="I9" s="69">
        <v>0.9639547086</v>
      </c>
      <c r="J9" s="6"/>
      <c r="K9" s="69">
        <v>0.9964747356</v>
      </c>
      <c r="L9" s="6"/>
      <c r="M9" s="69">
        <v>0.9623529412</v>
      </c>
      <c r="N9" s="6"/>
      <c r="O9" s="69">
        <v>0.9976498237</v>
      </c>
      <c r="P9" s="6"/>
      <c r="Q9" s="69">
        <v>0.9717647059</v>
      </c>
      <c r="R9" s="6"/>
      <c r="S9" s="69">
        <v>0.9976470588</v>
      </c>
      <c r="T9" s="6"/>
      <c r="U9" s="69">
        <v>0.9577464789</v>
      </c>
      <c r="W9" s="1"/>
      <c r="X9" s="1"/>
      <c r="Y9" s="1"/>
      <c r="Z9" s="1"/>
      <c r="AA9" s="1"/>
      <c r="AB9" s="1"/>
    </row>
    <row r="10" s="1" customFormat="1" spans="1:22">
      <c r="A10" s="5">
        <v>8</v>
      </c>
      <c r="B10" s="22">
        <v>500</v>
      </c>
      <c r="D10" s="6"/>
      <c r="E10" s="69">
        <v>0.9968652038</v>
      </c>
      <c r="F10" s="22">
        <v>301</v>
      </c>
      <c r="G10" s="69">
        <v>0.9465408805</v>
      </c>
      <c r="H10" s="6"/>
      <c r="I10" s="69">
        <v>0.9639547086</v>
      </c>
      <c r="J10" s="6"/>
      <c r="K10" s="69">
        <v>0.9964747356</v>
      </c>
      <c r="L10" s="6"/>
      <c r="M10" s="69">
        <v>0.9647058824</v>
      </c>
      <c r="N10" s="6"/>
      <c r="O10" s="69">
        <v>0.9976498237</v>
      </c>
      <c r="P10" s="6"/>
      <c r="Q10" s="69">
        <v>0.9694117647</v>
      </c>
      <c r="R10" s="6"/>
      <c r="S10" s="69">
        <v>0.9976470588</v>
      </c>
      <c r="T10" s="6"/>
      <c r="U10" s="69">
        <v>0.9577464789</v>
      </c>
      <c r="V10"/>
    </row>
    <row r="11" s="1" customFormat="1" spans="1:21">
      <c r="A11" s="5">
        <v>2</v>
      </c>
      <c r="B11" s="22">
        <v>20</v>
      </c>
      <c r="C11" s="1"/>
      <c r="D11" s="6"/>
      <c r="E11" s="69">
        <v>0.9968652038</v>
      </c>
      <c r="F11" s="22">
        <v>298</v>
      </c>
      <c r="G11" s="69">
        <v>0.9371069182</v>
      </c>
      <c r="H11" s="6"/>
      <c r="I11" s="69">
        <v>0.963172236</v>
      </c>
      <c r="J11" s="6"/>
      <c r="K11" s="69">
        <v>0.9952996475</v>
      </c>
      <c r="L11" s="6"/>
      <c r="M11" s="69">
        <v>0.96</v>
      </c>
      <c r="N11" s="6"/>
      <c r="O11" s="69">
        <v>0.9964747356</v>
      </c>
      <c r="P11" s="6"/>
      <c r="Q11" s="69">
        <v>0.9741176471</v>
      </c>
      <c r="R11" s="6"/>
      <c r="S11" s="69">
        <v>0.9952941176</v>
      </c>
      <c r="T11" s="6"/>
      <c r="U11" s="69">
        <v>0.955399061</v>
      </c>
    </row>
    <row r="12" s="1" customFormat="1" spans="1:21">
      <c r="A12" s="5">
        <v>11</v>
      </c>
      <c r="B12" s="22">
        <v>3000</v>
      </c>
      <c r="C12" s="1"/>
      <c r="D12" s="6"/>
      <c r="E12" s="69">
        <v>0.9968652038</v>
      </c>
      <c r="F12" s="22">
        <v>301</v>
      </c>
      <c r="G12" s="69">
        <v>0.9465408805</v>
      </c>
      <c r="H12" s="6"/>
      <c r="I12" s="69">
        <v>0.963172236</v>
      </c>
      <c r="J12" s="6"/>
      <c r="K12" s="69">
        <v>0.9964747356</v>
      </c>
      <c r="L12" s="6"/>
      <c r="M12" s="69">
        <v>0.9623529412</v>
      </c>
      <c r="N12" s="6"/>
      <c r="O12" s="69">
        <v>0.9976498237</v>
      </c>
      <c r="P12" s="6"/>
      <c r="Q12" s="69">
        <v>0.9717647059</v>
      </c>
      <c r="R12" s="6"/>
      <c r="S12" s="69">
        <v>0.9976470588</v>
      </c>
      <c r="T12" s="6"/>
      <c r="U12" s="69">
        <v>0.955399061</v>
      </c>
    </row>
    <row r="13" s="1" customFormat="1" spans="1:21">
      <c r="A13" s="5">
        <v>6</v>
      </c>
      <c r="B13" s="22">
        <v>200</v>
      </c>
      <c r="C13" s="1"/>
      <c r="D13" s="6"/>
      <c r="E13" s="69">
        <v>0.9968652038</v>
      </c>
      <c r="F13" s="22">
        <v>300</v>
      </c>
      <c r="G13" s="69">
        <v>0.9433962264</v>
      </c>
      <c r="H13" s="6"/>
      <c r="I13" s="69">
        <v>0.9623897634</v>
      </c>
      <c r="J13" s="6"/>
      <c r="K13" s="69">
        <v>0.9964747356</v>
      </c>
      <c r="L13" s="6"/>
      <c r="M13" s="69">
        <v>0.9647058824</v>
      </c>
      <c r="N13" s="6"/>
      <c r="O13" s="69">
        <v>0.9976498237</v>
      </c>
      <c r="P13" s="6"/>
      <c r="Q13" s="69">
        <v>0.9694117647</v>
      </c>
      <c r="R13" s="6"/>
      <c r="S13" s="69">
        <v>0.9976470588</v>
      </c>
      <c r="T13" s="6"/>
      <c r="U13" s="69">
        <v>0.9530516432</v>
      </c>
    </row>
    <row r="14" s="52" customFormat="1" spans="1:21">
      <c r="A14" s="61">
        <v>10</v>
      </c>
      <c r="B14" s="81">
        <v>2000</v>
      </c>
      <c r="C14" s="63"/>
      <c r="D14" s="64"/>
      <c r="E14" s="70">
        <v>0.9968652038</v>
      </c>
      <c r="F14" s="81">
        <v>301</v>
      </c>
      <c r="G14" s="70">
        <v>0.9465408805</v>
      </c>
      <c r="H14" s="64"/>
      <c r="I14" s="70">
        <v>0.9623897634</v>
      </c>
      <c r="J14" s="64"/>
      <c r="K14" s="70">
        <v>0.9964747356</v>
      </c>
      <c r="L14" s="64"/>
      <c r="M14" s="70">
        <v>0.9623529412</v>
      </c>
      <c r="N14" s="64"/>
      <c r="O14" s="70">
        <v>0.9976498237</v>
      </c>
      <c r="P14" s="64"/>
      <c r="Q14" s="70">
        <v>0.9717647059</v>
      </c>
      <c r="R14" s="64"/>
      <c r="S14" s="70">
        <v>0.9976470588</v>
      </c>
      <c r="T14" s="64"/>
      <c r="U14" s="70">
        <v>0.9530516432</v>
      </c>
    </row>
    <row r="15" s="1" customFormat="1" ht="15.75" spans="1:21">
      <c r="A15" s="5">
        <v>1</v>
      </c>
      <c r="B15" s="22">
        <v>10</v>
      </c>
      <c r="C15" s="1"/>
      <c r="D15" s="6"/>
      <c r="E15" s="69">
        <v>0.9960815047</v>
      </c>
      <c r="F15" s="22">
        <v>293</v>
      </c>
      <c r="G15" s="69">
        <v>0.9213836478</v>
      </c>
      <c r="H15" s="6"/>
      <c r="I15" s="69">
        <v>0.9616017675</v>
      </c>
      <c r="J15" s="39"/>
      <c r="K15" s="69">
        <v>0.9941245593</v>
      </c>
      <c r="L15" s="40"/>
      <c r="M15" s="69">
        <v>0.9529411765</v>
      </c>
      <c r="N15" s="40"/>
      <c r="O15" s="69">
        <v>0.9964747356</v>
      </c>
      <c r="P15" s="40"/>
      <c r="Q15" s="69">
        <v>0.9741176471</v>
      </c>
      <c r="R15" s="40"/>
      <c r="S15" s="69">
        <v>0.9952941176</v>
      </c>
      <c r="T15" s="40"/>
      <c r="U15" s="69">
        <v>0.9577464789</v>
      </c>
    </row>
    <row r="16" s="1" customFormat="1" spans="1:21">
      <c r="A16" s="5">
        <v>7</v>
      </c>
      <c r="B16" s="22">
        <v>300</v>
      </c>
      <c r="C16" s="1"/>
      <c r="D16" s="6"/>
      <c r="E16" s="69">
        <v>0.9968652038</v>
      </c>
      <c r="F16" s="22">
        <v>302</v>
      </c>
      <c r="G16" s="69">
        <v>0.9496855346</v>
      </c>
      <c r="H16" s="6"/>
      <c r="I16" s="69">
        <v>0.9600386634</v>
      </c>
      <c r="J16" s="6"/>
      <c r="K16" s="69">
        <v>0.9964747356</v>
      </c>
      <c r="L16" s="6"/>
      <c r="M16" s="69">
        <v>0.9623529412</v>
      </c>
      <c r="N16" s="6"/>
      <c r="O16" s="69">
        <v>0.9976498237</v>
      </c>
      <c r="P16" s="6"/>
      <c r="Q16" s="69">
        <v>0.9670588235</v>
      </c>
      <c r="R16" s="6"/>
      <c r="S16" s="69">
        <v>0.9976470588</v>
      </c>
      <c r="T16" s="6"/>
      <c r="U16" s="69">
        <v>0.9507042254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5:U24">
      <sortCondition ref="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zoomScale="145" zoomScaleNormal="145" workbookViewId="0">
      <selection activeCell="E23" sqref="E23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53" t="s">
        <v>77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/>
      <c r="D2" s="14" t="s">
        <v>75</v>
      </c>
      <c r="E2" s="14"/>
      <c r="F2" s="26" t="s">
        <v>76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6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  <c r="Y3"/>
      <c r="Z3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51" customFormat="1" spans="1:21">
      <c r="A5" s="54">
        <v>6</v>
      </c>
      <c r="B5" s="55">
        <v>200</v>
      </c>
      <c r="C5" s="51"/>
      <c r="D5" s="56"/>
      <c r="E5" s="68">
        <v>0.9764890282</v>
      </c>
      <c r="F5" s="68">
        <v>304</v>
      </c>
      <c r="G5" s="68">
        <v>0.9559748428</v>
      </c>
      <c r="H5" s="51"/>
      <c r="I5" s="68">
        <v>0.9647371813</v>
      </c>
      <c r="J5" s="56"/>
      <c r="K5" s="68">
        <v>0.9800235018</v>
      </c>
      <c r="L5" s="56"/>
      <c r="M5" s="68">
        <v>0.9647058824</v>
      </c>
      <c r="N5" s="56"/>
      <c r="O5" s="68">
        <v>0.9764982374</v>
      </c>
      <c r="P5" s="56"/>
      <c r="Q5" s="68">
        <v>0.9694117647</v>
      </c>
      <c r="R5" s="56"/>
      <c r="S5" s="68">
        <v>0.9764705882</v>
      </c>
      <c r="T5" s="56"/>
      <c r="U5" s="68">
        <v>0.9600938967</v>
      </c>
    </row>
    <row r="6" s="3" customFormat="1" spans="1:21">
      <c r="A6" s="5">
        <v>7</v>
      </c>
      <c r="B6" s="22">
        <v>300</v>
      </c>
      <c r="C6" s="1"/>
      <c r="D6" s="6"/>
      <c r="E6" s="69">
        <v>0.9764890282</v>
      </c>
      <c r="F6" s="69">
        <v>303</v>
      </c>
      <c r="G6" s="69">
        <v>0.9528301887</v>
      </c>
      <c r="H6" s="1"/>
      <c r="I6" s="69">
        <v>0.9647371813</v>
      </c>
      <c r="J6" s="6"/>
      <c r="K6" s="69">
        <v>0.9800235018</v>
      </c>
      <c r="L6" s="6"/>
      <c r="M6" s="69">
        <v>0.9647058824</v>
      </c>
      <c r="N6" s="6"/>
      <c r="O6" s="69">
        <v>0.9764982374</v>
      </c>
      <c r="P6" s="6"/>
      <c r="Q6" s="69">
        <v>0.9694117647</v>
      </c>
      <c r="R6" s="6"/>
      <c r="S6" s="69">
        <v>0.9764705882</v>
      </c>
      <c r="T6" s="6"/>
      <c r="U6" s="69">
        <v>0.9600938967</v>
      </c>
    </row>
    <row r="7" s="4" customFormat="1" spans="1:28">
      <c r="A7" s="5">
        <v>8</v>
      </c>
      <c r="B7" s="22">
        <v>500</v>
      </c>
      <c r="C7" s="1"/>
      <c r="D7" s="6"/>
      <c r="E7" s="69">
        <v>0.9764890282</v>
      </c>
      <c r="F7" s="69">
        <v>303</v>
      </c>
      <c r="G7" s="69">
        <v>0.9528301887</v>
      </c>
      <c r="H7" s="1"/>
      <c r="I7" s="69">
        <v>0.9647371813</v>
      </c>
      <c r="J7" s="6"/>
      <c r="K7" s="69">
        <v>0.9800235018</v>
      </c>
      <c r="L7" s="6"/>
      <c r="M7" s="69">
        <v>0.9647058824</v>
      </c>
      <c r="N7" s="6"/>
      <c r="O7" s="69">
        <v>0.9764982374</v>
      </c>
      <c r="P7" s="6"/>
      <c r="Q7" s="69">
        <v>0.9694117647</v>
      </c>
      <c r="R7" s="6"/>
      <c r="S7" s="69">
        <v>0.9764705882</v>
      </c>
      <c r="T7" s="6"/>
      <c r="U7" s="69">
        <v>0.9600938967</v>
      </c>
      <c r="W7" s="1"/>
      <c r="X7" s="1"/>
      <c r="Y7" s="1"/>
      <c r="Z7" s="1"/>
      <c r="AA7" s="1"/>
      <c r="AB7" s="1"/>
    </row>
    <row r="8" s="1" customFormat="1" spans="1:21">
      <c r="A8" s="5">
        <v>9</v>
      </c>
      <c r="B8" s="22">
        <v>1000</v>
      </c>
      <c r="D8" s="6"/>
      <c r="E8" s="69">
        <v>0.9764890282</v>
      </c>
      <c r="F8" s="69">
        <v>303</v>
      </c>
      <c r="G8" s="69">
        <v>0.9528301887</v>
      </c>
      <c r="I8" s="69">
        <v>0.9647371813</v>
      </c>
      <c r="J8" s="6"/>
      <c r="K8" s="69">
        <v>0.9800235018</v>
      </c>
      <c r="L8" s="6"/>
      <c r="M8" s="69">
        <v>0.9647058824</v>
      </c>
      <c r="N8" s="6"/>
      <c r="O8" s="69">
        <v>0.9764982374</v>
      </c>
      <c r="P8" s="6"/>
      <c r="Q8" s="69">
        <v>0.9694117647</v>
      </c>
      <c r="R8" s="6"/>
      <c r="S8" s="69">
        <v>0.9764705882</v>
      </c>
      <c r="T8" s="6"/>
      <c r="U8" s="69">
        <v>0.9600938967</v>
      </c>
    </row>
    <row r="9" s="4" customFormat="1" spans="1:28">
      <c r="A9" s="5">
        <v>10</v>
      </c>
      <c r="B9" s="23">
        <v>2000</v>
      </c>
      <c r="C9" s="1"/>
      <c r="D9" s="6"/>
      <c r="E9" s="69">
        <v>0.9764890282</v>
      </c>
      <c r="F9" s="69">
        <v>303</v>
      </c>
      <c r="G9" s="69">
        <v>0.9528301887</v>
      </c>
      <c r="H9" s="1"/>
      <c r="I9" s="69">
        <v>0.9647371813</v>
      </c>
      <c r="J9" s="6"/>
      <c r="K9" s="69">
        <v>0.9800235018</v>
      </c>
      <c r="L9" s="6"/>
      <c r="M9" s="69">
        <v>0.9647058824</v>
      </c>
      <c r="N9" s="6"/>
      <c r="O9" s="69">
        <v>0.9764982374</v>
      </c>
      <c r="P9" s="6"/>
      <c r="Q9" s="69">
        <v>0.9694117647</v>
      </c>
      <c r="R9" s="6"/>
      <c r="S9" s="69">
        <v>0.9764705882</v>
      </c>
      <c r="T9" s="6"/>
      <c r="U9" s="69">
        <v>0.9600938967</v>
      </c>
      <c r="W9" s="1"/>
      <c r="X9" s="1"/>
      <c r="Y9" s="1"/>
      <c r="Z9" s="1"/>
      <c r="AA9" s="1"/>
      <c r="AB9" s="1"/>
    </row>
    <row r="10" s="1" customFormat="1" spans="1:22">
      <c r="A10" s="5">
        <v>11</v>
      </c>
      <c r="B10" s="33">
        <v>3000</v>
      </c>
      <c r="D10" s="6"/>
      <c r="E10" s="69">
        <v>0.9764890282</v>
      </c>
      <c r="F10" s="69">
        <v>303</v>
      </c>
      <c r="G10" s="69">
        <v>0.9528301887</v>
      </c>
      <c r="I10" s="69">
        <v>0.9647371813</v>
      </c>
      <c r="J10" s="6"/>
      <c r="K10" s="69">
        <v>0.9800235018</v>
      </c>
      <c r="L10" s="6"/>
      <c r="M10" s="69">
        <v>0.9647058824</v>
      </c>
      <c r="N10" s="6"/>
      <c r="O10" s="69">
        <v>0.9764982374</v>
      </c>
      <c r="P10" s="6"/>
      <c r="Q10" s="69">
        <v>0.9694117647</v>
      </c>
      <c r="R10" s="6"/>
      <c r="S10" s="69">
        <v>0.9764705882</v>
      </c>
      <c r="T10" s="6"/>
      <c r="U10" s="69">
        <v>0.9600938967</v>
      </c>
      <c r="V10"/>
    </row>
    <row r="11" s="1" customFormat="1" spans="1:21">
      <c r="A11" s="5">
        <v>12</v>
      </c>
      <c r="B11" s="23">
        <v>5000</v>
      </c>
      <c r="C11" s="1"/>
      <c r="D11" s="6"/>
      <c r="E11" s="69">
        <v>0.9764890282</v>
      </c>
      <c r="F11" s="69">
        <v>303</v>
      </c>
      <c r="G11" s="69">
        <v>0.9528301887</v>
      </c>
      <c r="H11" s="1"/>
      <c r="I11" s="69">
        <v>0.9647371813</v>
      </c>
      <c r="J11" s="6"/>
      <c r="K11" s="69">
        <v>0.9800235018</v>
      </c>
      <c r="L11" s="6"/>
      <c r="M11" s="69">
        <v>0.9647058824</v>
      </c>
      <c r="N11" s="6"/>
      <c r="O11" s="69">
        <v>0.9764982374</v>
      </c>
      <c r="P11" s="6"/>
      <c r="Q11" s="69">
        <v>0.9694117647</v>
      </c>
      <c r="R11" s="6"/>
      <c r="S11" s="69">
        <v>0.9764705882</v>
      </c>
      <c r="T11" s="6"/>
      <c r="U11" s="69">
        <v>0.9600938967</v>
      </c>
    </row>
    <row r="12" s="1" customFormat="1" spans="1:21">
      <c r="A12" s="5">
        <v>5</v>
      </c>
      <c r="B12" s="22">
        <v>100</v>
      </c>
      <c r="C12" s="1"/>
      <c r="D12" s="6"/>
      <c r="E12" s="69">
        <v>0.9764890282</v>
      </c>
      <c r="F12" s="69">
        <v>304</v>
      </c>
      <c r="G12" s="69">
        <v>0.9559748428</v>
      </c>
      <c r="H12" s="4"/>
      <c r="I12" s="69">
        <v>0.9639547086</v>
      </c>
      <c r="J12" s="6"/>
      <c r="K12" s="69">
        <v>0.9800235018</v>
      </c>
      <c r="L12" s="6"/>
      <c r="M12" s="69">
        <v>0.9647058824</v>
      </c>
      <c r="N12" s="6"/>
      <c r="O12" s="69">
        <v>0.9764982374</v>
      </c>
      <c r="P12" s="6"/>
      <c r="Q12" s="69">
        <v>0.9694117647</v>
      </c>
      <c r="R12" s="6"/>
      <c r="S12" s="69">
        <v>0.9764705882</v>
      </c>
      <c r="T12" s="6"/>
      <c r="U12" s="69">
        <v>0.9577464789</v>
      </c>
    </row>
    <row r="13" s="1" customFormat="1" spans="1:21">
      <c r="A13" s="5">
        <v>3</v>
      </c>
      <c r="B13" s="33">
        <v>30</v>
      </c>
      <c r="C13" s="1"/>
      <c r="D13" s="6"/>
      <c r="E13" s="69">
        <v>0.9764890282</v>
      </c>
      <c r="F13" s="69">
        <v>304</v>
      </c>
      <c r="G13" s="69">
        <v>0.9559748428</v>
      </c>
      <c r="H13" s="1"/>
      <c r="I13" s="69">
        <v>0.9639528675</v>
      </c>
      <c r="J13" s="6"/>
      <c r="K13" s="69">
        <v>0.9800235018</v>
      </c>
      <c r="L13" s="6"/>
      <c r="M13" s="69">
        <v>0.9623529412</v>
      </c>
      <c r="N13" s="6"/>
      <c r="O13" s="69">
        <v>0.9764982374</v>
      </c>
      <c r="P13" s="6"/>
      <c r="Q13" s="69">
        <v>0.9694117647</v>
      </c>
      <c r="R13" s="6"/>
      <c r="S13" s="69">
        <v>0.9764705882</v>
      </c>
      <c r="T13" s="6"/>
      <c r="U13" s="69">
        <v>0.9600938967</v>
      </c>
    </row>
    <row r="14" s="1" customFormat="1" spans="1:21">
      <c r="A14" s="5">
        <v>2</v>
      </c>
      <c r="B14" s="33">
        <v>20</v>
      </c>
      <c r="C14" s="1"/>
      <c r="D14" s="6"/>
      <c r="E14" s="69">
        <v>0.9764890282</v>
      </c>
      <c r="F14" s="69">
        <v>304</v>
      </c>
      <c r="G14" s="69">
        <v>0.9559748428</v>
      </c>
      <c r="H14" s="66"/>
      <c r="I14" s="69">
        <v>0.9631685538</v>
      </c>
      <c r="J14" s="6"/>
      <c r="K14" s="69">
        <v>0.9800235018</v>
      </c>
      <c r="L14" s="6"/>
      <c r="M14" s="69">
        <v>0.96</v>
      </c>
      <c r="N14" s="6"/>
      <c r="O14" s="69">
        <v>0.9753231492</v>
      </c>
      <c r="P14" s="6"/>
      <c r="Q14" s="69">
        <v>0.9694117647</v>
      </c>
      <c r="R14" s="6"/>
      <c r="S14" s="69">
        <v>0.9764705882</v>
      </c>
      <c r="T14" s="6"/>
      <c r="U14" s="69">
        <v>0.9600938967</v>
      </c>
    </row>
    <row r="15" s="52" customFormat="1" spans="1:21">
      <c r="A15" s="57">
        <v>4</v>
      </c>
      <c r="B15" s="58">
        <v>50</v>
      </c>
      <c r="C15" s="59"/>
      <c r="D15" s="60"/>
      <c r="E15" s="70">
        <v>0.9764890282</v>
      </c>
      <c r="F15" s="70">
        <v>304</v>
      </c>
      <c r="G15" s="70">
        <v>0.9559748428</v>
      </c>
      <c r="H15" s="59"/>
      <c r="I15" s="70">
        <v>0.9631685538</v>
      </c>
      <c r="J15" s="60"/>
      <c r="K15" s="70">
        <v>0.9800235018</v>
      </c>
      <c r="L15" s="60"/>
      <c r="M15" s="70">
        <v>0.9647058824</v>
      </c>
      <c r="N15" s="60"/>
      <c r="O15" s="70">
        <v>0.9764982374</v>
      </c>
      <c r="P15" s="60"/>
      <c r="Q15" s="70">
        <v>0.9647058824</v>
      </c>
      <c r="R15" s="60"/>
      <c r="S15" s="70">
        <v>0.9764705882</v>
      </c>
      <c r="T15" s="60"/>
      <c r="U15" s="70">
        <v>0.9600938967</v>
      </c>
    </row>
    <row r="16" s="52" customFormat="1" ht="15.75" spans="1:21">
      <c r="A16" s="61">
        <v>1</v>
      </c>
      <c r="B16" s="62">
        <v>10</v>
      </c>
      <c r="C16" s="63"/>
      <c r="D16" s="64"/>
      <c r="E16" s="69">
        <v>0.9764890282</v>
      </c>
      <c r="F16" s="69">
        <v>303</v>
      </c>
      <c r="G16" s="69">
        <v>0.9528301887</v>
      </c>
      <c r="H16" s="71"/>
      <c r="I16" s="69">
        <v>0.9616017675</v>
      </c>
      <c r="J16" s="73"/>
      <c r="K16" s="69">
        <v>0.9800235018</v>
      </c>
      <c r="L16" s="74"/>
      <c r="M16" s="69">
        <v>0.9623529412</v>
      </c>
      <c r="N16" s="74"/>
      <c r="O16" s="69">
        <v>0.9753231492</v>
      </c>
      <c r="P16" s="74"/>
      <c r="Q16" s="69">
        <v>0.9647058824</v>
      </c>
      <c r="R16" s="74"/>
      <c r="S16" s="69">
        <v>0.9764705882</v>
      </c>
      <c r="T16" s="74"/>
      <c r="U16" s="69">
        <v>0.9577464789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72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65">
        <v>17</v>
      </c>
      <c r="B21" s="66"/>
      <c r="C21" s="66"/>
      <c r="D21" s="67"/>
      <c r="E21" s="66"/>
      <c r="F21" s="67"/>
      <c r="G21" s="66"/>
      <c r="H21" s="67"/>
      <c r="I21" s="66"/>
      <c r="J21" s="67"/>
      <c r="K21" s="66"/>
      <c r="L21" s="67"/>
      <c r="M21" s="66"/>
      <c r="N21" s="67"/>
      <c r="O21" s="66"/>
      <c r="P21" s="67"/>
      <c r="Q21" s="66"/>
      <c r="R21" s="67"/>
      <c r="S21" s="66"/>
      <c r="T21" s="67"/>
      <c r="U21" s="75"/>
    </row>
    <row r="22" s="1" customFormat="1" spans="1:21">
      <c r="A22" s="65">
        <v>18</v>
      </c>
      <c r="B22" s="66"/>
      <c r="C22" s="66"/>
      <c r="D22" s="67"/>
      <c r="E22" s="66"/>
      <c r="F22" s="67"/>
      <c r="G22" s="66"/>
      <c r="H22" s="67"/>
      <c r="I22" s="66"/>
      <c r="J22" s="67"/>
      <c r="K22" s="66"/>
      <c r="L22" s="67"/>
      <c r="M22" s="66"/>
      <c r="N22" s="67"/>
      <c r="O22" s="66"/>
      <c r="P22" s="67"/>
      <c r="Q22" s="66"/>
      <c r="R22" s="67"/>
      <c r="S22" s="66"/>
      <c r="T22" s="67"/>
      <c r="U22" s="75"/>
    </row>
    <row r="23" s="1" customFormat="1" spans="1:21">
      <c r="A23" s="5">
        <v>19</v>
      </c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5:U24">
      <sortCondition ref="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47"/>
  <sheetViews>
    <sheetView workbookViewId="0">
      <selection activeCell="F5" sqref="F5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10" t="s">
        <v>78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/>
      <c r="D2" s="14" t="s">
        <v>79</v>
      </c>
      <c r="E2" s="14"/>
      <c r="F2" s="26" t="s">
        <v>80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6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  <c r="Y3"/>
      <c r="Z3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2" customFormat="1" spans="1:21">
      <c r="A5" s="48">
        <v>8</v>
      </c>
      <c r="B5" s="31">
        <v>500</v>
      </c>
      <c r="C5" s="49"/>
      <c r="D5" s="32"/>
      <c r="E5" s="30">
        <v>0.986746988</v>
      </c>
      <c r="F5" s="30">
        <v>63</v>
      </c>
      <c r="G5" s="30">
        <v>0.8289473684</v>
      </c>
      <c r="H5" s="32"/>
      <c r="I5" s="30">
        <v>0.7060639355</v>
      </c>
      <c r="J5" s="32"/>
      <c r="K5" s="30">
        <v>0.9909584087</v>
      </c>
      <c r="L5" s="32"/>
      <c r="M5" s="30">
        <v>0.6895306859</v>
      </c>
      <c r="N5" s="32"/>
      <c r="O5" s="30">
        <v>0.9909747292</v>
      </c>
      <c r="P5" s="32"/>
      <c r="Q5" s="30">
        <v>0.7391304348</v>
      </c>
      <c r="R5" s="32"/>
      <c r="S5" s="30">
        <v>0.9891500904</v>
      </c>
      <c r="T5" s="32"/>
      <c r="U5" s="30">
        <v>0.6895306859</v>
      </c>
    </row>
    <row r="6" s="3" customFormat="1" spans="1:21">
      <c r="A6" s="5">
        <v>7</v>
      </c>
      <c r="B6" s="22">
        <v>300</v>
      </c>
      <c r="C6" s="1"/>
      <c r="D6" s="6"/>
      <c r="E6" s="22">
        <v>0.986746988</v>
      </c>
      <c r="F6" s="22">
        <v>63</v>
      </c>
      <c r="G6" s="22">
        <v>0.8289473684</v>
      </c>
      <c r="H6" s="6"/>
      <c r="I6" s="22">
        <v>0.7048562061</v>
      </c>
      <c r="J6" s="6"/>
      <c r="K6" s="22">
        <v>0.9909584087</v>
      </c>
      <c r="L6" s="6"/>
      <c r="M6" s="22">
        <v>0.6895306859</v>
      </c>
      <c r="N6" s="6"/>
      <c r="O6" s="22">
        <v>0.9909747292</v>
      </c>
      <c r="P6" s="6"/>
      <c r="Q6" s="22">
        <v>0.7355072464</v>
      </c>
      <c r="R6" s="6"/>
      <c r="S6" s="22">
        <v>0.9891500904</v>
      </c>
      <c r="T6" s="6"/>
      <c r="U6" s="22">
        <v>0.6895306859</v>
      </c>
    </row>
    <row r="7" s="4" customFormat="1" spans="1:28">
      <c r="A7" s="5">
        <v>10</v>
      </c>
      <c r="B7" s="23">
        <v>2000</v>
      </c>
      <c r="C7" s="1"/>
      <c r="D7" s="6"/>
      <c r="E7" s="22">
        <v>0.986746988</v>
      </c>
      <c r="F7" s="22">
        <v>62</v>
      </c>
      <c r="G7" s="22">
        <v>0.8157894737</v>
      </c>
      <c r="H7" s="6"/>
      <c r="I7" s="22">
        <v>0.7048562061</v>
      </c>
      <c r="J7" s="6"/>
      <c r="K7" s="22">
        <v>0.9909584087</v>
      </c>
      <c r="L7" s="6"/>
      <c r="M7" s="22">
        <v>0.6967509025</v>
      </c>
      <c r="N7" s="6"/>
      <c r="O7" s="22">
        <v>0.9909747292</v>
      </c>
      <c r="P7" s="6"/>
      <c r="Q7" s="22">
        <v>0.7355072464</v>
      </c>
      <c r="R7" s="6"/>
      <c r="S7" s="22">
        <v>0.9891500904</v>
      </c>
      <c r="T7" s="6"/>
      <c r="U7" s="22">
        <v>0.6823104693</v>
      </c>
      <c r="W7" s="1"/>
      <c r="X7" s="1"/>
      <c r="Y7" s="1"/>
      <c r="Z7" s="1"/>
      <c r="AA7" s="1"/>
      <c r="AB7" s="1"/>
    </row>
    <row r="8" s="1" customFormat="1" spans="1:21">
      <c r="A8" s="5">
        <v>11</v>
      </c>
      <c r="B8" s="22">
        <v>3000</v>
      </c>
      <c r="D8" s="6"/>
      <c r="E8" s="22">
        <v>0.986746988</v>
      </c>
      <c r="F8" s="22">
        <v>62</v>
      </c>
      <c r="G8" s="22">
        <v>0.8157894737</v>
      </c>
      <c r="H8" s="6"/>
      <c r="I8" s="22">
        <v>0.7048562061</v>
      </c>
      <c r="J8" s="6"/>
      <c r="K8" s="22">
        <v>0.9909584087</v>
      </c>
      <c r="L8" s="6"/>
      <c r="M8" s="22">
        <v>0.7003610108</v>
      </c>
      <c r="N8" s="6"/>
      <c r="O8" s="22">
        <v>0.9909747292</v>
      </c>
      <c r="P8" s="6"/>
      <c r="Q8" s="22">
        <v>0.7355072464</v>
      </c>
      <c r="R8" s="6"/>
      <c r="S8" s="22">
        <v>0.9891500904</v>
      </c>
      <c r="T8" s="6"/>
      <c r="U8" s="22">
        <v>0.678700361</v>
      </c>
    </row>
    <row r="9" s="4" customFormat="1" spans="1:28">
      <c r="A9" s="5">
        <v>9</v>
      </c>
      <c r="B9" s="22">
        <v>1000</v>
      </c>
      <c r="C9" s="1"/>
      <c r="D9" s="6"/>
      <c r="E9" s="22">
        <v>0.986746988</v>
      </c>
      <c r="F9" s="22">
        <v>62</v>
      </c>
      <c r="G9" s="22">
        <v>0.8157894737</v>
      </c>
      <c r="H9" s="6"/>
      <c r="I9" s="22">
        <v>0.704851846</v>
      </c>
      <c r="J9" s="6"/>
      <c r="K9" s="22">
        <v>0.9909584087</v>
      </c>
      <c r="L9" s="6"/>
      <c r="M9" s="22">
        <v>0.6967509025</v>
      </c>
      <c r="N9" s="6"/>
      <c r="O9" s="22">
        <v>0.9909747292</v>
      </c>
      <c r="P9" s="6"/>
      <c r="Q9" s="22">
        <v>0.731884058</v>
      </c>
      <c r="R9" s="6"/>
      <c r="S9" s="22">
        <v>0.9891500904</v>
      </c>
      <c r="T9" s="6"/>
      <c r="U9" s="22">
        <v>0.6859205776</v>
      </c>
      <c r="W9" s="1"/>
      <c r="X9" s="1"/>
      <c r="Y9" s="1"/>
      <c r="Z9" s="1"/>
      <c r="AA9" s="1"/>
      <c r="AB9" s="1"/>
    </row>
    <row r="10" s="1" customFormat="1" spans="1:22">
      <c r="A10" s="5">
        <v>12</v>
      </c>
      <c r="B10" s="23">
        <v>5000</v>
      </c>
      <c r="D10" s="6"/>
      <c r="E10" s="22">
        <v>0.986746988</v>
      </c>
      <c r="F10" s="22">
        <v>63</v>
      </c>
      <c r="G10" s="22">
        <v>0.8289473684</v>
      </c>
      <c r="H10" s="6"/>
      <c r="I10" s="22">
        <v>0.704851846</v>
      </c>
      <c r="J10" s="6"/>
      <c r="K10" s="22">
        <v>0.9909584087</v>
      </c>
      <c r="L10" s="6"/>
      <c r="M10" s="22">
        <v>0.7003610108</v>
      </c>
      <c r="N10" s="6"/>
      <c r="O10" s="22">
        <v>0.9909747292</v>
      </c>
      <c r="P10" s="6"/>
      <c r="Q10" s="22">
        <v>0.731884058</v>
      </c>
      <c r="R10" s="6"/>
      <c r="S10" s="22">
        <v>0.9891500904</v>
      </c>
      <c r="T10" s="6"/>
      <c r="U10" s="22">
        <v>0.6823104693</v>
      </c>
      <c r="V10"/>
    </row>
    <row r="11" s="1" customFormat="1" spans="1:21">
      <c r="A11" s="5">
        <v>6</v>
      </c>
      <c r="B11" s="22">
        <v>200</v>
      </c>
      <c r="D11" s="6"/>
      <c r="E11" s="22">
        <v>0.986746988</v>
      </c>
      <c r="F11" s="22">
        <v>63</v>
      </c>
      <c r="G11" s="22">
        <v>0.8289473684</v>
      </c>
      <c r="H11" s="6"/>
      <c r="I11" s="22">
        <v>0.7036528366</v>
      </c>
      <c r="J11" s="6"/>
      <c r="K11" s="22">
        <v>0.9909584087</v>
      </c>
      <c r="L11" s="6"/>
      <c r="M11" s="22">
        <v>0.6967509025</v>
      </c>
      <c r="N11" s="6"/>
      <c r="O11" s="22">
        <v>0.9909747292</v>
      </c>
      <c r="P11" s="6"/>
      <c r="Q11" s="22">
        <v>0.7355072464</v>
      </c>
      <c r="R11" s="6"/>
      <c r="S11" s="22">
        <v>0.9891500904</v>
      </c>
      <c r="T11" s="6"/>
      <c r="U11" s="22">
        <v>0.678700361</v>
      </c>
    </row>
    <row r="12" s="1" customFormat="1" spans="1:21">
      <c r="A12" s="5">
        <v>5</v>
      </c>
      <c r="B12" s="22">
        <v>100</v>
      </c>
      <c r="D12" s="6"/>
      <c r="E12" s="22">
        <v>0.986746988</v>
      </c>
      <c r="F12" s="22">
        <v>61</v>
      </c>
      <c r="G12" s="22">
        <v>0.8026315789</v>
      </c>
      <c r="H12" s="6"/>
      <c r="I12" s="22">
        <v>0.6988393589</v>
      </c>
      <c r="J12" s="6"/>
      <c r="K12" s="22">
        <v>0.9909584087</v>
      </c>
      <c r="L12" s="6"/>
      <c r="M12" s="22">
        <v>0.6931407942</v>
      </c>
      <c r="N12" s="6"/>
      <c r="O12" s="22">
        <v>0.9909747292</v>
      </c>
      <c r="P12" s="6"/>
      <c r="Q12" s="22">
        <v>0.7355072464</v>
      </c>
      <c r="R12" s="6"/>
      <c r="S12" s="22">
        <v>0.9891500904</v>
      </c>
      <c r="T12" s="6"/>
      <c r="U12" s="22">
        <v>0.6678700361</v>
      </c>
    </row>
    <row r="13" s="1" customFormat="1" spans="1:21">
      <c r="A13" s="5">
        <v>2</v>
      </c>
      <c r="B13" s="22">
        <v>20</v>
      </c>
      <c r="D13" s="6"/>
      <c r="E13" s="22">
        <v>0.9831325301</v>
      </c>
      <c r="F13" s="22">
        <v>61</v>
      </c>
      <c r="G13" s="22">
        <v>0.8026315789</v>
      </c>
      <c r="H13" s="6"/>
      <c r="I13" s="22">
        <v>0.6940128011</v>
      </c>
      <c r="J13" s="6"/>
      <c r="K13" s="22">
        <v>0.9909584087</v>
      </c>
      <c r="L13" s="6"/>
      <c r="M13" s="22">
        <v>0.7075812274</v>
      </c>
      <c r="N13" s="6"/>
      <c r="O13" s="22">
        <v>0.9891696751</v>
      </c>
      <c r="P13" s="6"/>
      <c r="Q13" s="22">
        <v>0.7246376812</v>
      </c>
      <c r="R13" s="6"/>
      <c r="S13" s="22">
        <v>0.9873417722</v>
      </c>
      <c r="T13" s="6"/>
      <c r="U13" s="22">
        <v>0.6498194946</v>
      </c>
    </row>
    <row r="14" s="1" customFormat="1" spans="1:21">
      <c r="A14" s="5">
        <v>4</v>
      </c>
      <c r="B14" s="22">
        <v>50</v>
      </c>
      <c r="D14" s="6"/>
      <c r="E14" s="22">
        <v>0.986746988</v>
      </c>
      <c r="F14" s="22">
        <v>63</v>
      </c>
      <c r="G14" s="22">
        <v>0.8289473684</v>
      </c>
      <c r="H14" s="6"/>
      <c r="I14" s="22">
        <v>0.6903939727</v>
      </c>
      <c r="J14" s="6"/>
      <c r="K14" s="22">
        <v>0.9909584087</v>
      </c>
      <c r="L14" s="6"/>
      <c r="M14" s="22">
        <v>0.6895306859</v>
      </c>
      <c r="N14" s="6"/>
      <c r="O14" s="22">
        <v>0.9909747292</v>
      </c>
      <c r="P14" s="6"/>
      <c r="Q14" s="22">
        <v>0.7173913043</v>
      </c>
      <c r="R14" s="6"/>
      <c r="S14" s="22">
        <v>0.9891500904</v>
      </c>
      <c r="T14" s="6"/>
      <c r="U14" s="22">
        <v>0.6642599278</v>
      </c>
    </row>
    <row r="15" s="1" customFormat="1" spans="1:21">
      <c r="A15" s="5">
        <v>3</v>
      </c>
      <c r="B15" s="22">
        <v>30</v>
      </c>
      <c r="D15" s="6"/>
      <c r="E15" s="22">
        <v>0.9855421687</v>
      </c>
      <c r="F15" s="22">
        <v>61</v>
      </c>
      <c r="G15" s="22">
        <v>0.8026315789</v>
      </c>
      <c r="H15" s="6"/>
      <c r="I15" s="22">
        <v>0.6891906033</v>
      </c>
      <c r="J15" s="6"/>
      <c r="K15" s="22">
        <v>0.9909584087</v>
      </c>
      <c r="L15" s="6"/>
      <c r="M15" s="22">
        <v>0.6967509025</v>
      </c>
      <c r="N15" s="6"/>
      <c r="O15" s="22">
        <v>0.9909747292</v>
      </c>
      <c r="P15" s="6"/>
      <c r="Q15" s="22">
        <v>0.7173913043</v>
      </c>
      <c r="R15" s="6"/>
      <c r="S15" s="22">
        <v>0.9891500904</v>
      </c>
      <c r="T15" s="6"/>
      <c r="U15" s="22">
        <v>0.6534296029</v>
      </c>
    </row>
    <row r="16" s="1" customFormat="1" ht="15.75" spans="1:21">
      <c r="A16" s="5">
        <v>1</v>
      </c>
      <c r="B16" s="22">
        <v>10</v>
      </c>
      <c r="D16" s="6"/>
      <c r="E16" s="22">
        <v>0.9771084337</v>
      </c>
      <c r="F16" s="22">
        <v>60</v>
      </c>
      <c r="G16" s="22">
        <v>0.7894736842</v>
      </c>
      <c r="H16" s="6"/>
      <c r="I16" s="22">
        <v>0.6747022097</v>
      </c>
      <c r="J16" s="39"/>
      <c r="K16" s="22">
        <v>0.9819168174</v>
      </c>
      <c r="L16" s="40"/>
      <c r="M16" s="22">
        <v>0.6967509025</v>
      </c>
      <c r="N16" s="40"/>
      <c r="O16" s="22">
        <v>0.9819494585</v>
      </c>
      <c r="P16" s="40"/>
      <c r="Q16" s="22">
        <v>0.6775362319</v>
      </c>
      <c r="R16" s="40"/>
      <c r="S16" s="22">
        <v>0.9783001808</v>
      </c>
      <c r="T16" s="40"/>
      <c r="U16" s="22">
        <v>0.6498194946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C24" s="22"/>
      <c r="D24" s="22"/>
      <c r="E24" s="22"/>
      <c r="F24" s="2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  <row r="25" spans="3:6">
      <c r="C25" s="22"/>
      <c r="D25" s="22"/>
      <c r="E25" s="22"/>
      <c r="F25" s="22"/>
    </row>
    <row r="26" spans="3:6">
      <c r="C26" s="22"/>
      <c r="D26" s="22"/>
      <c r="E26" s="22"/>
      <c r="F26" s="22"/>
    </row>
    <row r="27" spans="3:6">
      <c r="C27" s="22"/>
      <c r="D27" s="22"/>
      <c r="E27" s="22"/>
      <c r="F27" s="22"/>
    </row>
    <row r="28" spans="3:6">
      <c r="C28" s="22"/>
      <c r="D28" s="22"/>
      <c r="E28" s="22"/>
      <c r="F28" s="22"/>
    </row>
    <row r="29" spans="3:6">
      <c r="C29" s="22"/>
      <c r="D29" s="22"/>
      <c r="E29" s="22"/>
      <c r="F29" s="22"/>
    </row>
    <row r="30" spans="3:6">
      <c r="C30" s="22"/>
      <c r="D30" s="22"/>
      <c r="E30" s="22"/>
      <c r="F30" s="22"/>
    </row>
    <row r="31" spans="3:6">
      <c r="C31" s="22"/>
      <c r="D31" s="22"/>
      <c r="E31" s="22"/>
      <c r="F31" s="22"/>
    </row>
    <row r="32" spans="3:6">
      <c r="C32" s="22"/>
      <c r="D32" s="22"/>
      <c r="E32" s="22"/>
      <c r="F32" s="22"/>
    </row>
    <row r="33" spans="3:6">
      <c r="C33" s="22"/>
      <c r="D33" s="22"/>
      <c r="E33" s="22"/>
      <c r="F33" s="22"/>
    </row>
    <row r="34" spans="3:6">
      <c r="C34" s="22"/>
      <c r="D34" s="22"/>
      <c r="E34" s="22"/>
      <c r="F34" s="22"/>
    </row>
    <row r="35" spans="3:6">
      <c r="C35" s="22"/>
      <c r="D35" s="22"/>
      <c r="E35" s="22"/>
      <c r="F35" s="22"/>
    </row>
    <row r="36" spans="3:6">
      <c r="C36" s="22"/>
      <c r="D36" s="50"/>
      <c r="E36" s="50"/>
      <c r="F36" s="50"/>
    </row>
    <row r="37" spans="3:6">
      <c r="C37" s="22"/>
      <c r="D37" s="50"/>
      <c r="E37" s="50"/>
      <c r="F37" s="50"/>
    </row>
    <row r="38" spans="3:6">
      <c r="C38" s="22"/>
      <c r="D38" s="50"/>
      <c r="E38" s="50"/>
      <c r="F38" s="50"/>
    </row>
    <row r="39" spans="3:6">
      <c r="C39" s="22"/>
      <c r="D39" s="50"/>
      <c r="E39" s="50"/>
      <c r="F39" s="50"/>
    </row>
    <row r="40" spans="3:6">
      <c r="C40" s="22"/>
      <c r="D40" s="50"/>
      <c r="E40" s="50"/>
      <c r="F40" s="50"/>
    </row>
    <row r="41" spans="3:6">
      <c r="C41" s="22"/>
      <c r="D41" s="50"/>
      <c r="E41" s="50"/>
      <c r="F41" s="50"/>
    </row>
    <row r="42" spans="3:6">
      <c r="C42" s="22"/>
      <c r="D42" s="50"/>
      <c r="E42" s="50"/>
      <c r="F42" s="50"/>
    </row>
    <row r="43" spans="3:6">
      <c r="C43" s="22"/>
      <c r="D43" s="50"/>
      <c r="E43" s="50"/>
      <c r="F43" s="50"/>
    </row>
    <row r="44" spans="3:6">
      <c r="C44" s="22"/>
      <c r="D44" s="50"/>
      <c r="E44" s="50"/>
      <c r="F44" s="50"/>
    </row>
    <row r="45" spans="3:6">
      <c r="C45" s="22"/>
      <c r="D45" s="50"/>
      <c r="E45" s="50"/>
      <c r="F45" s="50"/>
    </row>
    <row r="46" spans="3:6">
      <c r="C46" s="22"/>
      <c r="D46" s="50"/>
      <c r="E46" s="50"/>
      <c r="F46" s="50"/>
    </row>
    <row r="47" spans="3:6">
      <c r="C47" s="22"/>
      <c r="D47" s="50"/>
      <c r="E47" s="50"/>
      <c r="F47" s="50"/>
    </row>
  </sheetData>
  <autoFilter ref="A4:U24">
    <sortState ref="A4:U24">
      <sortCondition ref="id.rf.boc_rule!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workbookViewId="0">
      <selection activeCell="F5" sqref="F5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10" t="s">
        <v>81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/>
      <c r="D2" s="14" t="s">
        <v>79</v>
      </c>
      <c r="E2" s="14"/>
      <c r="F2" s="26" t="s">
        <v>80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6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  <c r="Y3"/>
      <c r="Z3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2" customFormat="1" spans="1:21">
      <c r="A5" s="18">
        <v>8</v>
      </c>
      <c r="B5" s="19">
        <v>500</v>
      </c>
      <c r="C5" s="20"/>
      <c r="D5" s="21"/>
      <c r="E5" s="19">
        <v>0.986746988</v>
      </c>
      <c r="F5" s="30">
        <v>66</v>
      </c>
      <c r="G5" s="31">
        <v>0.8684210526</v>
      </c>
      <c r="H5" s="32"/>
      <c r="I5" s="31">
        <v>0.7482036659</v>
      </c>
      <c r="J5" s="21"/>
      <c r="K5" s="19">
        <v>0.9909584087</v>
      </c>
      <c r="L5" s="21"/>
      <c r="M5" s="19">
        <v>0.7472924188</v>
      </c>
      <c r="N5" s="21"/>
      <c r="O5" s="19">
        <v>0.9909747292</v>
      </c>
      <c r="P5" s="21"/>
      <c r="Q5" s="19">
        <v>0.7572463768</v>
      </c>
      <c r="R5" s="21"/>
      <c r="S5" s="19">
        <v>0.9891500904</v>
      </c>
      <c r="T5" s="21"/>
      <c r="U5" s="19">
        <v>0.7400722022</v>
      </c>
    </row>
    <row r="6" s="3" customFormat="1" spans="1:21">
      <c r="A6" s="5">
        <v>9</v>
      </c>
      <c r="B6" s="22">
        <v>1000</v>
      </c>
      <c r="C6" s="1"/>
      <c r="D6" s="6"/>
      <c r="E6" s="22">
        <v>0.986746988</v>
      </c>
      <c r="F6" s="22">
        <v>65</v>
      </c>
      <c r="G6" s="22">
        <v>0.8552631579</v>
      </c>
      <c r="H6" s="6"/>
      <c r="I6" s="22">
        <v>0.7481949458</v>
      </c>
      <c r="J6" s="6"/>
      <c r="K6" s="22">
        <v>0.9909584087</v>
      </c>
      <c r="L6" s="6"/>
      <c r="M6" s="22">
        <v>0.7509025271</v>
      </c>
      <c r="N6" s="6"/>
      <c r="O6" s="22">
        <v>0.9909747292</v>
      </c>
      <c r="P6" s="6"/>
      <c r="Q6" s="22">
        <v>0.75</v>
      </c>
      <c r="R6" s="6"/>
      <c r="S6" s="22">
        <v>0.9891500904</v>
      </c>
      <c r="T6" s="6"/>
      <c r="U6" s="22">
        <v>0.7436823105</v>
      </c>
    </row>
    <row r="7" s="4" customFormat="1" spans="1:28">
      <c r="A7" s="5">
        <v>12</v>
      </c>
      <c r="B7" s="23">
        <v>5000</v>
      </c>
      <c r="C7" s="1"/>
      <c r="D7" s="6"/>
      <c r="E7" s="22">
        <v>0.986746988</v>
      </c>
      <c r="F7" s="22">
        <v>65</v>
      </c>
      <c r="G7" s="22">
        <v>0.8552631579</v>
      </c>
      <c r="H7" s="6"/>
      <c r="I7" s="22">
        <v>0.7457794869</v>
      </c>
      <c r="J7" s="6"/>
      <c r="K7" s="22">
        <v>0.9909584087</v>
      </c>
      <c r="L7" s="6"/>
      <c r="M7" s="22">
        <v>0.7545126354</v>
      </c>
      <c r="N7" s="6"/>
      <c r="O7" s="22">
        <v>0.9909747292</v>
      </c>
      <c r="P7" s="6"/>
      <c r="Q7" s="22">
        <v>0.7427536232</v>
      </c>
      <c r="R7" s="6"/>
      <c r="S7" s="22">
        <v>0.9891500904</v>
      </c>
      <c r="T7" s="6"/>
      <c r="U7" s="22">
        <v>0.7400722022</v>
      </c>
      <c r="W7" s="1"/>
      <c r="X7" s="1"/>
      <c r="Y7" s="1"/>
      <c r="Z7" s="1"/>
      <c r="AA7" s="1"/>
      <c r="AB7" s="1"/>
    </row>
    <row r="8" s="1" customFormat="1" spans="1:21">
      <c r="A8" s="5">
        <v>4</v>
      </c>
      <c r="B8" s="22">
        <v>50</v>
      </c>
      <c r="D8" s="6"/>
      <c r="E8" s="22">
        <v>0.986746988</v>
      </c>
      <c r="F8" s="22">
        <v>65</v>
      </c>
      <c r="G8" s="22">
        <v>0.8552631579</v>
      </c>
      <c r="H8" s="6"/>
      <c r="I8" s="22">
        <v>0.7433814681</v>
      </c>
      <c r="J8" s="6"/>
      <c r="K8" s="22">
        <v>0.9909584087</v>
      </c>
      <c r="L8" s="6"/>
      <c r="M8" s="22">
        <v>0.7472924188</v>
      </c>
      <c r="N8" s="6"/>
      <c r="O8" s="22">
        <v>0.9909747292</v>
      </c>
      <c r="P8" s="6"/>
      <c r="Q8" s="22">
        <v>0.75</v>
      </c>
      <c r="R8" s="6"/>
      <c r="S8" s="22">
        <v>0.9891500904</v>
      </c>
      <c r="T8" s="6"/>
      <c r="U8" s="22">
        <v>0.7328519856</v>
      </c>
    </row>
    <row r="9" s="4" customFormat="1" spans="1:28">
      <c r="A9" s="5">
        <v>5</v>
      </c>
      <c r="B9" s="22">
        <v>100</v>
      </c>
      <c r="C9" s="1"/>
      <c r="D9" s="6"/>
      <c r="E9" s="22">
        <v>0.986746988</v>
      </c>
      <c r="F9" s="22">
        <v>65</v>
      </c>
      <c r="G9" s="22">
        <v>0.8552631579</v>
      </c>
      <c r="H9" s="6"/>
      <c r="I9" s="22">
        <v>0.743372748</v>
      </c>
      <c r="J9" s="6"/>
      <c r="K9" s="22">
        <v>0.9909584087</v>
      </c>
      <c r="L9" s="6"/>
      <c r="M9" s="22">
        <v>0.7509025271</v>
      </c>
      <c r="N9" s="6"/>
      <c r="O9" s="22">
        <v>0.9909747292</v>
      </c>
      <c r="P9" s="6"/>
      <c r="Q9" s="22">
        <v>0.7427536232</v>
      </c>
      <c r="R9" s="6"/>
      <c r="S9" s="22">
        <v>0.9891500904</v>
      </c>
      <c r="T9" s="6"/>
      <c r="U9" s="22">
        <v>0.7364620939</v>
      </c>
      <c r="W9" s="1"/>
      <c r="X9" s="1"/>
      <c r="Y9" s="1"/>
      <c r="Z9" s="1"/>
      <c r="AA9" s="1"/>
      <c r="AB9" s="1"/>
    </row>
    <row r="10" s="1" customFormat="1" spans="1:22">
      <c r="A10" s="5">
        <v>11</v>
      </c>
      <c r="B10" s="22">
        <v>3000</v>
      </c>
      <c r="D10" s="6"/>
      <c r="E10" s="22">
        <v>0.986746988</v>
      </c>
      <c r="F10" s="22">
        <v>65</v>
      </c>
      <c r="G10" s="22">
        <v>0.8552631579</v>
      </c>
      <c r="H10" s="6"/>
      <c r="I10" s="22">
        <v>0.743368388</v>
      </c>
      <c r="J10" s="6"/>
      <c r="K10" s="22">
        <v>0.9909584087</v>
      </c>
      <c r="L10" s="6"/>
      <c r="M10" s="22">
        <v>0.7509025271</v>
      </c>
      <c r="N10" s="6"/>
      <c r="O10" s="22">
        <v>0.9909747292</v>
      </c>
      <c r="P10" s="6"/>
      <c r="Q10" s="22">
        <v>0.7391304348</v>
      </c>
      <c r="R10" s="6"/>
      <c r="S10" s="22">
        <v>0.9891500904</v>
      </c>
      <c r="T10" s="6"/>
      <c r="U10" s="22">
        <v>0.7400722022</v>
      </c>
      <c r="V10"/>
    </row>
    <row r="11" s="1" customFormat="1" spans="1:21">
      <c r="A11" s="5">
        <v>10</v>
      </c>
      <c r="B11" s="23">
        <v>2000</v>
      </c>
      <c r="D11" s="6"/>
      <c r="E11" s="33">
        <v>0.986746988</v>
      </c>
      <c r="F11" s="22">
        <v>65</v>
      </c>
      <c r="G11" s="33">
        <v>0.8552631579</v>
      </c>
      <c r="H11" s="6"/>
      <c r="I11" s="33">
        <v>0.743364028</v>
      </c>
      <c r="J11" s="6"/>
      <c r="K11" s="33">
        <v>0.9909584087</v>
      </c>
      <c r="L11" s="6"/>
      <c r="M11" s="33">
        <v>0.7509025271</v>
      </c>
      <c r="N11" s="6"/>
      <c r="O11" s="33">
        <v>0.9909747292</v>
      </c>
      <c r="P11" s="6"/>
      <c r="Q11" s="33">
        <v>0.7355072464</v>
      </c>
      <c r="R11" s="6"/>
      <c r="S11" s="33">
        <v>0.9891500904</v>
      </c>
      <c r="T11" s="6"/>
      <c r="U11" s="33">
        <v>0.7436823105</v>
      </c>
    </row>
    <row r="12" s="1" customFormat="1" spans="1:21">
      <c r="A12" s="5">
        <v>6</v>
      </c>
      <c r="B12" s="22">
        <v>200</v>
      </c>
      <c r="D12" s="6"/>
      <c r="E12" s="22">
        <v>0.986746988</v>
      </c>
      <c r="F12" s="22">
        <v>65</v>
      </c>
      <c r="G12" s="22">
        <v>0.8552631579</v>
      </c>
      <c r="H12" s="6"/>
      <c r="I12" s="22">
        <v>0.7421737386</v>
      </c>
      <c r="J12" s="6"/>
      <c r="K12" s="22">
        <v>0.9909584087</v>
      </c>
      <c r="L12" s="6"/>
      <c r="M12" s="22">
        <v>0.7436823105</v>
      </c>
      <c r="N12" s="6"/>
      <c r="O12" s="22">
        <v>0.9909747292</v>
      </c>
      <c r="P12" s="6"/>
      <c r="Q12" s="22">
        <v>0.7463768116</v>
      </c>
      <c r="R12" s="6"/>
      <c r="S12" s="22">
        <v>0.9891500904</v>
      </c>
      <c r="T12" s="6"/>
      <c r="U12" s="22">
        <v>0.7364620939</v>
      </c>
    </row>
    <row r="13" s="1" customFormat="1" spans="1:21">
      <c r="A13" s="5">
        <v>7</v>
      </c>
      <c r="B13" s="22">
        <v>300</v>
      </c>
      <c r="D13" s="6"/>
      <c r="E13" s="22">
        <v>0.986746988</v>
      </c>
      <c r="F13" s="22">
        <v>66</v>
      </c>
      <c r="G13" s="22">
        <v>0.8684210526</v>
      </c>
      <c r="H13" s="6"/>
      <c r="I13" s="22">
        <v>0.7421650186</v>
      </c>
      <c r="J13" s="6"/>
      <c r="K13" s="22">
        <v>0.9909584087</v>
      </c>
      <c r="L13" s="6"/>
      <c r="M13" s="22">
        <v>0.7436823105</v>
      </c>
      <c r="N13" s="6"/>
      <c r="O13" s="22">
        <v>0.9909747292</v>
      </c>
      <c r="P13" s="6"/>
      <c r="Q13" s="22">
        <v>0.7391304348</v>
      </c>
      <c r="R13" s="6"/>
      <c r="S13" s="22">
        <v>0.9891500904</v>
      </c>
      <c r="T13" s="6"/>
      <c r="U13" s="22">
        <v>0.7436823105</v>
      </c>
    </row>
    <row r="14" s="1" customFormat="1" spans="1:21">
      <c r="A14" s="5">
        <v>3</v>
      </c>
      <c r="B14" s="22">
        <v>30</v>
      </c>
      <c r="D14" s="6"/>
      <c r="E14" s="22">
        <v>0.9855421687</v>
      </c>
      <c r="F14" s="22">
        <v>63</v>
      </c>
      <c r="G14" s="22">
        <v>0.8289473684</v>
      </c>
      <c r="H14" s="6"/>
      <c r="I14" s="22">
        <v>0.7385461902</v>
      </c>
      <c r="J14" s="6"/>
      <c r="K14" s="22">
        <v>0.9909584087</v>
      </c>
      <c r="L14" s="6"/>
      <c r="M14" s="22">
        <v>0.7581227437</v>
      </c>
      <c r="N14" s="6"/>
      <c r="O14" s="22">
        <v>0.9909747292</v>
      </c>
      <c r="P14" s="6"/>
      <c r="Q14" s="22">
        <v>0.731884058</v>
      </c>
      <c r="R14" s="6"/>
      <c r="S14" s="22">
        <v>0.9891500904</v>
      </c>
      <c r="T14" s="6"/>
      <c r="U14" s="22">
        <v>0.725631769</v>
      </c>
    </row>
    <row r="15" s="1" customFormat="1" spans="1:21">
      <c r="A15" s="5">
        <v>2</v>
      </c>
      <c r="B15" s="22">
        <v>20</v>
      </c>
      <c r="D15" s="6"/>
      <c r="E15" s="22">
        <v>0.9843373494</v>
      </c>
      <c r="F15" s="22">
        <v>64</v>
      </c>
      <c r="G15" s="22">
        <v>0.8421052632</v>
      </c>
      <c r="H15" s="6"/>
      <c r="I15" s="22">
        <v>0.732524983</v>
      </c>
      <c r="J15" s="6"/>
      <c r="K15" s="22">
        <v>0.9909584087</v>
      </c>
      <c r="L15" s="6"/>
      <c r="M15" s="22">
        <v>0.7328519856</v>
      </c>
      <c r="N15" s="6"/>
      <c r="O15" s="22">
        <v>0.9891696751</v>
      </c>
      <c r="P15" s="6"/>
      <c r="Q15" s="22">
        <v>0.7282608696</v>
      </c>
      <c r="R15" s="6"/>
      <c r="S15" s="22">
        <v>0.9873417722</v>
      </c>
      <c r="T15" s="6"/>
      <c r="U15" s="22">
        <v>0.7364620939</v>
      </c>
    </row>
    <row r="16" s="1" customFormat="1" ht="15.75" spans="1:21">
      <c r="A16" s="5">
        <v>1</v>
      </c>
      <c r="B16" s="22">
        <v>10</v>
      </c>
      <c r="D16" s="6"/>
      <c r="E16" s="22">
        <v>0.9807228916</v>
      </c>
      <c r="F16" s="22">
        <v>64</v>
      </c>
      <c r="G16" s="22">
        <v>0.8421052632</v>
      </c>
      <c r="H16" s="6"/>
      <c r="I16" s="22">
        <v>0.7156560107</v>
      </c>
      <c r="J16" s="39"/>
      <c r="K16" s="22">
        <v>0.9837251356</v>
      </c>
      <c r="L16" s="40"/>
      <c r="M16" s="22">
        <v>0.7220216606</v>
      </c>
      <c r="N16" s="40"/>
      <c r="O16" s="22">
        <v>0.9855595668</v>
      </c>
      <c r="P16" s="40"/>
      <c r="Q16" s="22">
        <v>0.7101449275</v>
      </c>
      <c r="R16" s="40"/>
      <c r="S16" s="22">
        <v>0.9819168174</v>
      </c>
      <c r="T16" s="40"/>
      <c r="U16" s="22">
        <v>0.714801444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4:U24">
      <sortCondition ref="id.rf.boc_rule!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统计情况-194段对话</vt:lpstr>
      <vt:lpstr>id_ood.rf.boc_rule</vt:lpstr>
      <vt:lpstr>id_ood.rf.boc</vt:lpstr>
      <vt:lpstr>id.rf.boc_rule</vt:lpstr>
      <vt:lpstr>id.rf.rule</vt:lpstr>
      <vt:lpstr>ood.rf.bow</vt:lpstr>
      <vt:lpstr>ood.rf.boc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jdwang</cp:lastModifiedBy>
  <cp:revision>0</cp:revision>
  <dcterms:created xsi:type="dcterms:W3CDTF">2017-04-04T07:38:00Z</dcterms:created>
  <dcterms:modified xsi:type="dcterms:W3CDTF">2017-04-11T11:57:41Z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