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ALE-6.3.b16\docs\triton-msr\Linear\"/>
    </mc:Choice>
  </mc:AlternateContent>
  <xr:revisionPtr revIDLastSave="0" documentId="13_ncr:1_{C75EFEAC-3AC5-4D9A-A436-F79C47759150}" xr6:coauthVersionLast="47" xr6:coauthVersionMax="47" xr10:uidLastSave="{00000000-0000-0000-0000-000000000000}"/>
  <bookViews>
    <workbookView xWindow="28680" yWindow="-120" windowWidth="29040" windowHeight="15720" xr2:uid="{B4316C68-F448-422B-9CBE-5EF5A1088A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C17" i="1"/>
  <c r="B19" i="1"/>
  <c r="B20" i="1"/>
  <c r="B18" i="1"/>
  <c r="B17" i="1"/>
  <c r="AH4" i="1"/>
  <c r="AH5" i="1"/>
  <c r="AH6" i="1"/>
  <c r="AH7" i="1"/>
  <c r="AA12" i="1"/>
  <c r="AA13" i="1"/>
  <c r="AA3" i="1"/>
  <c r="T4" i="1"/>
  <c r="T9" i="1"/>
  <c r="T10" i="1"/>
  <c r="M6" i="1"/>
  <c r="M7" i="1"/>
  <c r="M10" i="1"/>
  <c r="AH15" i="1"/>
  <c r="C20" i="1" s="1"/>
  <c r="AF4" i="1"/>
  <c r="AF5" i="1"/>
  <c r="AF6" i="1"/>
  <c r="AF7" i="1"/>
  <c r="AF8" i="1"/>
  <c r="AH8" i="1" s="1"/>
  <c r="AF9" i="1"/>
  <c r="AH9" i="1" s="1"/>
  <c r="AF10" i="1"/>
  <c r="AH10" i="1" s="1"/>
  <c r="AF11" i="1"/>
  <c r="AH11" i="1" s="1"/>
  <c r="AF12" i="1"/>
  <c r="AH12" i="1" s="1"/>
  <c r="AF13" i="1"/>
  <c r="AH13" i="1" s="1"/>
  <c r="AF3" i="1"/>
  <c r="AH3" i="1" s="1"/>
  <c r="T15" i="1"/>
  <c r="C18" i="1" s="1"/>
  <c r="R4" i="1"/>
  <c r="R5" i="1"/>
  <c r="T5" i="1" s="1"/>
  <c r="R6" i="1"/>
  <c r="T6" i="1" s="1"/>
  <c r="R7" i="1"/>
  <c r="T7" i="1" s="1"/>
  <c r="R8" i="1"/>
  <c r="T8" i="1" s="1"/>
  <c r="R9" i="1"/>
  <c r="R10" i="1"/>
  <c r="R11" i="1"/>
  <c r="T11" i="1" s="1"/>
  <c r="R12" i="1"/>
  <c r="T12" i="1" s="1"/>
  <c r="R13" i="1"/>
  <c r="T13" i="1" s="1"/>
  <c r="R3" i="1"/>
  <c r="T3" i="1" s="1"/>
  <c r="AA15" i="1"/>
  <c r="C19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Y13" i="1"/>
  <c r="Y3" i="1"/>
  <c r="M15" i="1"/>
  <c r="K3" i="1"/>
  <c r="M3" i="1" s="1"/>
  <c r="K4" i="1"/>
  <c r="M4" i="1" s="1"/>
  <c r="K5" i="1"/>
  <c r="M5" i="1" s="1"/>
  <c r="K6" i="1"/>
  <c r="K7" i="1"/>
  <c r="K8" i="1"/>
  <c r="M8" i="1" s="1"/>
  <c r="K9" i="1"/>
  <c r="M9" i="1" s="1"/>
  <c r="K10" i="1"/>
  <c r="K11" i="1"/>
  <c r="M11" i="1" s="1"/>
  <c r="K12" i="1"/>
  <c r="M12" i="1" s="1"/>
  <c r="K13" i="1"/>
  <c r="M13" i="1" s="1"/>
</calcChain>
</file>

<file path=xl/sharedStrings.xml><?xml version="1.0" encoding="utf-8"?>
<sst xmlns="http://schemas.openxmlformats.org/spreadsheetml/2006/main" count="52" uniqueCount="13">
  <si>
    <t>A</t>
  </si>
  <si>
    <t>B</t>
  </si>
  <si>
    <t>A + B</t>
  </si>
  <si>
    <t>Time</t>
  </si>
  <si>
    <t xml:space="preserve">Error = </t>
  </si>
  <si>
    <t>0.001 pers</t>
  </si>
  <si>
    <t>0.0005 pers</t>
  </si>
  <si>
    <t>pers</t>
  </si>
  <si>
    <t>Total</t>
  </si>
  <si>
    <t>Diff Order</t>
  </si>
  <si>
    <t>0.002 pers</t>
  </si>
  <si>
    <t>0.00075 pers</t>
  </si>
  <si>
    <t>0.00025 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</si>
</sst>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%"/>
    <numFmt numFmtId="172" formatCode="0.000"/>
    <numFmt numFmtId="173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right"/>
    </xf>
    <xf numFmtId="172" fontId="0" fillId="0" borderId="0" xfId="0" applyNumberFormat="1"/>
    <xf numFmtId="173" fontId="0" fillId="0" borderId="0" xfId="0" applyNumberFormat="1"/>
    <xf numFmtId="0" fontId="0" fillId="0" borderId="0" xfId="0" applyAlignment="1"/>
    <xf numFmtId="1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243509043267221"/>
                  <c:y val="0.1987954598100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Sheet1!$B$17:$B$20</c:f>
              <c:numCache>
                <c:formatCode>General</c:formatCode>
                <c:ptCount val="4"/>
                <c:pt idx="0">
                  <c:v>1E-3</c:v>
                </c:pt>
                <c:pt idx="1">
                  <c:v>7.5000000000000002E-4</c:v>
                </c:pt>
                <c:pt idx="2">
                  <c:v>5.0000000000000001E-4</c:v>
                </c:pt>
                <c:pt idx="3">
                  <c:v>2.5000000000000001E-4</c:v>
                </c:pt>
              </c:numCache>
            </c:numRef>
          </c:xVal>
          <c:yVal>
            <c:numRef>
              <c:f>Sheet1!$C$17:$C$20</c:f>
              <c:numCache>
                <c:formatCode>0.0000%</c:formatCode>
                <c:ptCount val="4"/>
                <c:pt idx="0">
                  <c:v>6.2125302123321494E-4</c:v>
                </c:pt>
                <c:pt idx="1">
                  <c:v>3.4374560798251916E-4</c:v>
                </c:pt>
                <c:pt idx="2">
                  <c:v>1.3908189758036818E-4</c:v>
                </c:pt>
                <c:pt idx="3">
                  <c:v>2.4960461410890071E-5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B-45BE-90F0-37F5ED2E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9872"/>
        <c:axId val="42271536"/>
      </c:scatterChart>
      <c:valAx>
        <c:axId val="422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[pers]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1536"/>
        <c:crosses val="autoZero"/>
        <c:crossBetween val="midCat"/>
      </c:valAx>
      <c:valAx>
        <c:axId val="42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Sheet1!$M$17</c:f>
              <c:strCache>
                <c:ptCount val="1"/>
                <c:pt idx="0">
                  <c:v>0.002 pers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Sheet1!$M$18:$M$28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1001.0908967895</c:v>
                </c:pt>
                <c:pt idx="2">
                  <c:v>1001.62184575907</c:v>
                </c:pt>
                <c:pt idx="3">
                  <c:v>1001.8802848792</c:v>
                </c:pt>
                <c:pt idx="4">
                  <c:v>1002.00607997937</c:v>
                </c:pt>
                <c:pt idx="5">
                  <c:v>1002.06731067547</c:v>
                </c:pt>
                <c:pt idx="6">
                  <c:v>1002.09711468326</c:v>
                </c:pt>
                <c:pt idx="7">
                  <c:v>1002.11162176773</c:v>
                </c:pt>
                <c:pt idx="8">
                  <c:v>1002.11868308315</c:v>
                </c:pt>
                <c:pt idx="9">
                  <c:v>1002.12212017456</c:v>
                </c:pt>
                <c:pt idx="10">
                  <c:v>1002.12379317693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A-4117-8BA8-B33C62CEC90F}"/>
            </c:ext>
          </c:extLst>
        </c:ser>
        <c:ser>
          <c:idx val="1"/>
          <c:order val="1"/>
          <c:tx>
            <c:strRef>
              <c:f>Sheet1!$N$17</c:f>
              <c:strCache>
                <c:ptCount val="1"/>
                <c:pt idx="0">
                  <c:v>0.001 pers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Sheet1!$N$18:$N$28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1000.19318804102</c:v>
                </c:pt>
                <c:pt idx="2">
                  <c:v>1000.32790667074</c:v>
                </c:pt>
                <c:pt idx="3">
                  <c:v>1000.42189639868</c:v>
                </c:pt>
                <c:pt idx="4">
                  <c:v>1000.48747061791</c:v>
                </c:pt>
                <c:pt idx="5">
                  <c:v>1000.53322006651</c:v>
                </c:pt>
                <c:pt idx="6">
                  <c:v>1000.5651382818</c:v>
                </c:pt>
                <c:pt idx="7">
                  <c:v>1000.58740680085</c:v>
                </c:pt>
                <c:pt idx="8">
                  <c:v>1000.60294297466</c:v>
                </c:pt>
                <c:pt idx="9">
                  <c:v>1000.61378216411</c:v>
                </c:pt>
                <c:pt idx="10">
                  <c:v>1000.6213443882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A-4117-8BA8-B33C62CEC90F}"/>
            </c:ext>
          </c:extLst>
        </c:ser>
        <c:ser>
          <c:idx val="2"/>
          <c:order val="2"/>
          <c:tx>
            <c:strRef>
              <c:f>Sheet1!$O$17</c:f>
              <c:strCache>
                <c:ptCount val="1"/>
                <c:pt idx="0">
                  <c:v>0.00075 pers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Sheet1!$O$18:$O$28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1000.0872891961</c:v>
                </c:pt>
                <c:pt idx="2">
                  <c:v>1000.15385413033</c:v>
                </c:pt>
                <c:pt idx="3">
                  <c:v>1000.20466832641</c:v>
                </c:pt>
                <c:pt idx="4">
                  <c:v>1000.2434587579299</c:v>
                </c:pt>
                <c:pt idx="5">
                  <c:v>1000.27307051398</c:v>
                </c:pt>
                <c:pt idx="6">
                  <c:v>1000.29567547249</c:v>
                </c:pt>
                <c:pt idx="7">
                  <c:v>1000.31293159702</c:v>
                </c:pt>
                <c:pt idx="8">
                  <c:v>1000.32610454019</c:v>
                </c:pt>
                <c:pt idx="9">
                  <c:v>1000.33616047316</c:v>
                </c:pt>
                <c:pt idx="10">
                  <c:v>1000.34383694961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A-4117-8BA8-B33C62CEC90F}"/>
            </c:ext>
          </c:extLst>
        </c:ser>
        <c:ser>
          <c:idx val="3"/>
          <c:order val="3"/>
          <c:tx>
            <c:strRef>
              <c:f>Sheet1!$P$17</c:f>
              <c:strCache>
                <c:ptCount val="1"/>
                <c:pt idx="0">
                  <c:v>0.0005 pers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Sheet1!$P$18:$P$28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1000.02753950134</c:v>
                </c:pt>
                <c:pt idx="2">
                  <c:v>1000.0504661247101</c:v>
                </c:pt>
                <c:pt idx="3">
                  <c:v>1000.06961602268</c:v>
                </c:pt>
                <c:pt idx="4">
                  <c:v>1000.08561133898</c:v>
                </c:pt>
                <c:pt idx="5">
                  <c:v>1000.09897173096</c:v>
                </c:pt>
                <c:pt idx="6">
                  <c:v>1000.11013125233</c:v>
                </c:pt>
                <c:pt idx="7">
                  <c:v>1000.11945245468</c:v>
                </c:pt>
                <c:pt idx="8">
                  <c:v>1000.12723816612</c:v>
                </c:pt>
                <c:pt idx="9">
                  <c:v>1000.13374132961</c:v>
                </c:pt>
                <c:pt idx="10">
                  <c:v>1000.13917322052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A-4117-8BA8-B33C62CEC90F}"/>
            </c:ext>
          </c:extLst>
        </c:ser>
        <c:ser>
          <c:idx val="4"/>
          <c:order val="4"/>
          <c:tx>
            <c:strRef>
              <c:f>Sheet1!$Q$17</c:f>
              <c:strCache>
                <c:ptCount val="1"/>
                <c:pt idx="0">
                  <c:v>0.00025 pers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Sheet1!$L$18:$L$28</c:f>
              <c:numCache>
                <c:formatCode>0.00E+00</c:formatCode>
                <c:ptCount val="11"/>
                <c:pt idx="0">
                  <c:v>0</c:v>
                </c:pt>
                <c:pt idx="1">
                  <c:v>360.00290000000001</c:v>
                </c:pt>
                <c:pt idx="2">
                  <c:v>720.00570000000005</c:v>
                </c:pt>
                <c:pt idx="3">
                  <c:v>1080.009</c:v>
                </c:pt>
                <c:pt idx="4">
                  <c:v>1440.011</c:v>
                </c:pt>
                <c:pt idx="5">
                  <c:v>1800.0139999999999</c:v>
                </c:pt>
                <c:pt idx="6">
                  <c:v>2160.0169999999998</c:v>
                </c:pt>
                <c:pt idx="7">
                  <c:v>2520.02</c:v>
                </c:pt>
                <c:pt idx="8">
                  <c:v>2880.0230000000001</c:v>
                </c:pt>
                <c:pt idx="9">
                  <c:v>3240.0259999999998</c:v>
                </c:pt>
                <c:pt idx="10">
                  <c:v>3600.029</c:v>
                </c:pt>
              </c:numCache>
            </c:numRef>
          </c:xVal>
          <c:yVal>
            <c:numRef>
              <c:f>Sheet1!$Q$18:$Q$28</c:f>
              <c:numCache>
                <c:formatCode>0.0000</c:formatCode>
                <c:ptCount val="11"/>
                <c:pt idx="0">
                  <c:v>1000.00009131024</c:v>
                </c:pt>
                <c:pt idx="1">
                  <c:v>1000.00371148806</c:v>
                </c:pt>
                <c:pt idx="2">
                  <c:v>1000.00702007907</c:v>
                </c:pt>
                <c:pt idx="3">
                  <c:v>1000.01004390141</c:v>
                </c:pt>
                <c:pt idx="4">
                  <c:v>1000.01280746495</c:v>
                </c:pt>
                <c:pt idx="5">
                  <c:v>1000.01533317003</c:v>
                </c:pt>
                <c:pt idx="6">
                  <c:v>1000.01764148901</c:v>
                </c:pt>
                <c:pt idx="7">
                  <c:v>1000.01975113219</c:v>
                </c:pt>
                <c:pt idx="8">
                  <c:v>1000.0216791995</c:v>
                </c:pt>
                <c:pt idx="9">
                  <c:v>1000.02344131907</c:v>
                </c:pt>
                <c:pt idx="10">
                  <c:v>1000.02505177393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A-4117-8BA8-B33C62CEC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47776"/>
        <c:axId val="317330720"/>
      </c:scatterChart>
      <c:valAx>
        <c:axId val="3173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0720"/>
        <c:crosses val="autoZero"/>
        <c:crossBetween val="midCat"/>
      </c:valAx>
      <c:valAx>
        <c:axId val="3173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16</xdr:row>
      <xdr:rowOff>84772</xdr:rowOff>
    </xdr:from>
    <xdr:to>
      <xdr:col>10</xdr:col>
      <xdr:colOff>502920</xdr:colOff>
      <xdr:row>31</xdr:row>
      <xdr:rowOff>115252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255B74-E9B7-7BE4-DB13-0926C7F3A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140970</xdr:colOff>
      <xdr:row>16</xdr:row>
      <xdr:rowOff>77152</xdr:rowOff>
    </xdr:from>
    <xdr:to>
      <xdr:col>24</xdr:col>
      <xdr:colOff>304800</xdr:colOff>
      <xdr:row>31</xdr:row>
      <xdr:rowOff>105727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973758-9DF2-F494-9973-E09237454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5E3F-EDA7-4C70-905B-917EC4ABF341}">
  <dimension ref="A1:AH34"/>
  <sheetViews>
    <sheetView tabSelected="1" workbookViewId="0">
      <selection activeCell="N30" sqref="N30:N33"/>
    </sheetView>
  </sheetViews>
  <sheetFormatPr defaultRowHeight="14.4" x14ac:dyDescent="0.3"/>
  <cols>
    <col min="5" max="5" width="9.5546875" bestFit="1" customWidth="1"/>
    <col min="6" max="6" width="9.77734375" customWidth="1"/>
    <col min="9" max="10" width="9" bestFit="1" customWidth="1"/>
    <col min="11" max="12" width="9.5546875" bestFit="1" customWidth="1"/>
    <col min="13" max="13" width="9.6640625" customWidth="1"/>
    <col min="14" max="14" width="10" customWidth="1"/>
    <col min="15" max="15" width="11.88671875" customWidth="1"/>
    <col min="16" max="16" width="10.88671875" customWidth="1"/>
    <col min="17" max="17" width="11.77734375" customWidth="1"/>
    <col min="18" max="19" width="9.5546875" bestFit="1" customWidth="1"/>
    <col min="20" max="20" width="9.33203125" customWidth="1"/>
    <col min="23" max="24" width="9" bestFit="1" customWidth="1"/>
    <col min="25" max="26" width="9.5546875" bestFit="1" customWidth="1"/>
    <col min="27" max="27" width="9.5546875" customWidth="1"/>
    <col min="30" max="31" width="9" bestFit="1" customWidth="1"/>
    <col min="32" max="33" width="9.5546875" bestFit="1" customWidth="1"/>
  </cols>
  <sheetData>
    <row r="1" spans="1:34" x14ac:dyDescent="0.3">
      <c r="C1">
        <v>2E-3</v>
      </c>
      <c r="D1" t="s">
        <v>7</v>
      </c>
      <c r="H1" s="6"/>
      <c r="I1" s="6"/>
      <c r="J1" s="6">
        <v>1E-3</v>
      </c>
      <c r="K1" s="6" t="s">
        <v>7</v>
      </c>
      <c r="L1" s="6"/>
      <c r="M1" s="6"/>
      <c r="Q1">
        <v>7.5000000000000002E-4</v>
      </c>
      <c r="R1" t="s">
        <v>7</v>
      </c>
      <c r="V1" s="6"/>
      <c r="W1" s="6"/>
      <c r="X1" s="6">
        <v>5.0000000000000001E-4</v>
      </c>
      <c r="Y1" s="6" t="s">
        <v>7</v>
      </c>
      <c r="Z1" s="6"/>
      <c r="AA1" s="6"/>
      <c r="AE1">
        <v>2.5000000000000001E-4</v>
      </c>
      <c r="AF1" t="s">
        <v>7</v>
      </c>
    </row>
    <row r="2" spans="1:34" x14ac:dyDescent="0.3">
      <c r="A2" t="s">
        <v>3</v>
      </c>
      <c r="B2" t="s">
        <v>0</v>
      </c>
      <c r="C2" t="s">
        <v>1</v>
      </c>
      <c r="D2" t="s">
        <v>2</v>
      </c>
      <c r="E2" t="s">
        <v>8</v>
      </c>
      <c r="F2" t="s">
        <v>9</v>
      </c>
      <c r="H2" t="s">
        <v>3</v>
      </c>
      <c r="I2" t="s">
        <v>0</v>
      </c>
      <c r="J2" t="s">
        <v>1</v>
      </c>
      <c r="K2" t="s">
        <v>2</v>
      </c>
      <c r="L2" t="s">
        <v>8</v>
      </c>
      <c r="M2" t="s">
        <v>9</v>
      </c>
      <c r="O2" t="s">
        <v>3</v>
      </c>
      <c r="P2" t="s">
        <v>0</v>
      </c>
      <c r="Q2" t="s">
        <v>1</v>
      </c>
      <c r="R2" t="s">
        <v>2</v>
      </c>
      <c r="S2" t="s">
        <v>8</v>
      </c>
      <c r="T2" t="s">
        <v>9</v>
      </c>
      <c r="V2" t="s">
        <v>3</v>
      </c>
      <c r="W2" t="s">
        <v>0</v>
      </c>
      <c r="X2" t="s">
        <v>1</v>
      </c>
      <c r="Y2" t="s">
        <v>2</v>
      </c>
      <c r="Z2" t="s">
        <v>8</v>
      </c>
      <c r="AA2" t="s">
        <v>9</v>
      </c>
      <c r="AC2" t="s">
        <v>3</v>
      </c>
      <c r="AD2" t="s">
        <v>0</v>
      </c>
      <c r="AE2" t="s">
        <v>1</v>
      </c>
      <c r="AF2" t="s">
        <v>2</v>
      </c>
      <c r="AG2" t="s">
        <v>8</v>
      </c>
      <c r="AH2" t="s">
        <v>9</v>
      </c>
    </row>
    <row r="3" spans="1:34" x14ac:dyDescent="0.3">
      <c r="A3" s="1">
        <v>0</v>
      </c>
      <c r="B3">
        <v>999.99989131027598</v>
      </c>
      <c r="C3">
        <v>1.9999996857008901E-4</v>
      </c>
      <c r="D3" s="4">
        <f>B3+C3</f>
        <v>1000.0000913102446</v>
      </c>
      <c r="E3" s="5">
        <v>1000.00009131024</v>
      </c>
      <c r="F3" s="7">
        <f>FLOOR(LOG10(ABS((E3-D3)/E3)),1)</f>
        <v>-15</v>
      </c>
      <c r="H3" s="1">
        <v>0</v>
      </c>
      <c r="I3" s="5">
        <v>999.99989131027598</v>
      </c>
      <c r="J3" s="5">
        <v>1.9999996857008901E-4</v>
      </c>
      <c r="K3" s="5">
        <f>I3+J3</f>
        <v>1000.0000913102446</v>
      </c>
      <c r="L3" s="5">
        <v>1000.00009131024</v>
      </c>
      <c r="M3" s="7">
        <f>FLOOR(LOG10(ABS((L3-K3)/L3)),1)</f>
        <v>-15</v>
      </c>
      <c r="O3" s="1">
        <v>0</v>
      </c>
      <c r="P3" s="5">
        <v>999.99989131027598</v>
      </c>
      <c r="Q3" s="5">
        <v>1.9999996857008901E-4</v>
      </c>
      <c r="R3" s="5">
        <f>P3+Q3</f>
        <v>1000.0000913102446</v>
      </c>
      <c r="S3" s="5">
        <v>1000.00009131024</v>
      </c>
      <c r="T3" s="7">
        <f>FLOOR(LOG10(ABS((S3-R3)/S3)),1)</f>
        <v>-15</v>
      </c>
      <c r="V3" s="1">
        <v>0</v>
      </c>
      <c r="W3" s="5">
        <v>999.99989131027598</v>
      </c>
      <c r="X3" s="5">
        <v>1.9999996857008901E-4</v>
      </c>
      <c r="Y3" s="5">
        <f>W3+X3</f>
        <v>1000.0000913102446</v>
      </c>
      <c r="Z3" s="5">
        <v>1000.00009131024</v>
      </c>
      <c r="AA3" s="7">
        <f>FLOOR(LOG10(ABS((Z3-Y3)/Z3)),1)</f>
        <v>-15</v>
      </c>
      <c r="AC3" s="1">
        <v>0</v>
      </c>
      <c r="AD3" s="5">
        <v>999.99989131027598</v>
      </c>
      <c r="AE3" s="5">
        <v>1.9999996857008901E-4</v>
      </c>
      <c r="AF3" s="5">
        <f>AD3+AE3</f>
        <v>1000.0000913102446</v>
      </c>
      <c r="AG3" s="5">
        <v>1000.00009131024</v>
      </c>
      <c r="AH3" s="7">
        <f>FLOOR(LOG10(ABS((AG3-AF3)/AG3)),1)</f>
        <v>-15</v>
      </c>
    </row>
    <row r="4" spans="1:34" x14ac:dyDescent="0.3">
      <c r="A4" s="1">
        <v>360.00290000000001</v>
      </c>
      <c r="B4">
        <v>486.74939937038801</v>
      </c>
      <c r="C4">
        <v>514.34149741912097</v>
      </c>
      <c r="D4" s="4">
        <f t="shared" ref="D4:D13" si="0">B4+C4</f>
        <v>1001.090896789509</v>
      </c>
      <c r="E4" s="5">
        <v>1001.0908967895</v>
      </c>
      <c r="F4" s="7">
        <f t="shared" ref="F4:F13" si="1">FLOOR(LOG10(ABS((E4-D4)/E4)),1)</f>
        <v>-15</v>
      </c>
      <c r="H4" s="1">
        <v>360.00290000000001</v>
      </c>
      <c r="I4" s="5">
        <v>697.67424093607599</v>
      </c>
      <c r="J4" s="5">
        <v>302.51894710494997</v>
      </c>
      <c r="K4" s="5">
        <f t="shared" ref="K4:K13" si="2">I4+J4</f>
        <v>1000.1931880410259</v>
      </c>
      <c r="L4" s="5">
        <v>1000.19318804102</v>
      </c>
      <c r="M4" s="7">
        <f t="shared" ref="M4:M13" si="3">FLOOR(LOG10(ABS((L4-K4)/L4)),1)</f>
        <v>-15</v>
      </c>
      <c r="O4" s="1">
        <v>360.00290000000001</v>
      </c>
      <c r="P4" s="5">
        <v>763.37776246759904</v>
      </c>
      <c r="Q4" s="5">
        <v>236.70952672850399</v>
      </c>
      <c r="R4" s="5">
        <f t="shared" ref="R4:R13" si="4">P4+Q4</f>
        <v>1000.087289196103</v>
      </c>
      <c r="S4" s="5">
        <v>1000.0872891961</v>
      </c>
      <c r="T4" s="7">
        <f t="shared" ref="T4:T13" si="5">FLOOR(LOG10(ABS((S4-R4)/S4)),1)</f>
        <v>-15</v>
      </c>
      <c r="V4" s="1">
        <v>360.00290000000001</v>
      </c>
      <c r="W4" s="5">
        <v>835.26891783787596</v>
      </c>
      <c r="X4" s="5">
        <v>164.75862166347</v>
      </c>
      <c r="Y4" s="5">
        <f t="shared" ref="Y4:Y13" si="6">W4+X4</f>
        <v>1000.0275395013459</v>
      </c>
      <c r="Z4" s="5">
        <v>1000.02753950134</v>
      </c>
      <c r="AA4" s="7">
        <f t="shared" ref="AA4:AA13" si="7">FLOOR(LOG10(ABS((Z4-Y4)/Z4)),1)</f>
        <v>-15</v>
      </c>
      <c r="AC4" s="1">
        <v>360.00290000000001</v>
      </c>
      <c r="AD4" s="5">
        <v>913.93042790615505</v>
      </c>
      <c r="AE4" s="5">
        <v>86.073283581904903</v>
      </c>
      <c r="AF4" s="5">
        <f t="shared" ref="AF4:AF13" si="8">AD4+AE4</f>
        <v>1000.0037114880599</v>
      </c>
      <c r="AG4" s="5">
        <v>1000.00371148806</v>
      </c>
      <c r="AH4" s="7">
        <f t="shared" ref="AH4:AH13" si="9">FLOOR(LOG10(ABS((AG4-AF4)/AG4)),1)</f>
        <v>-16</v>
      </c>
    </row>
    <row r="5" spans="1:34" x14ac:dyDescent="0.3">
      <c r="A5" s="1">
        <v>720.00570000000005</v>
      </c>
      <c r="B5">
        <v>236.92500353874701</v>
      </c>
      <c r="C5">
        <v>764.696842220333</v>
      </c>
      <c r="D5" s="4">
        <f t="shared" si="0"/>
        <v>1001.62184575908</v>
      </c>
      <c r="E5" s="5">
        <v>1001.62184575907</v>
      </c>
      <c r="F5" s="7">
        <f t="shared" si="1"/>
        <v>-15</v>
      </c>
      <c r="H5" s="1">
        <v>720.00570000000005</v>
      </c>
      <c r="I5" s="5">
        <v>486.74939937038801</v>
      </c>
      <c r="J5" s="5">
        <v>513.57850730035705</v>
      </c>
      <c r="K5" s="5">
        <f t="shared" si="2"/>
        <v>1000.3279066707451</v>
      </c>
      <c r="L5" s="5">
        <v>1000.32790667074</v>
      </c>
      <c r="M5" s="7">
        <f t="shared" si="3"/>
        <v>-15</v>
      </c>
      <c r="O5" s="1">
        <v>720.00570000000005</v>
      </c>
      <c r="P5" s="5">
        <v>582.74567156850401</v>
      </c>
      <c r="Q5" s="5">
        <v>417.40818256183297</v>
      </c>
      <c r="R5" s="5">
        <f t="shared" si="4"/>
        <v>1000.153854130337</v>
      </c>
      <c r="S5" s="5">
        <v>1000.15385413033</v>
      </c>
      <c r="T5" s="7">
        <f t="shared" si="5"/>
        <v>-15</v>
      </c>
      <c r="V5" s="1">
        <v>720.00570000000005</v>
      </c>
      <c r="W5" s="5">
        <v>697.67424093607599</v>
      </c>
      <c r="X5" s="5">
        <v>302.37622518863799</v>
      </c>
      <c r="Y5" s="5">
        <f t="shared" si="6"/>
        <v>1000.0504661247139</v>
      </c>
      <c r="Z5" s="5">
        <v>1000.0504661247101</v>
      </c>
      <c r="AA5" s="7">
        <f t="shared" si="7"/>
        <v>-15</v>
      </c>
      <c r="AC5" s="1">
        <v>720.00570000000005</v>
      </c>
      <c r="AD5" s="5">
        <v>835.26891783787505</v>
      </c>
      <c r="AE5" s="5">
        <v>164.73810224120299</v>
      </c>
      <c r="AF5" s="5">
        <f t="shared" si="8"/>
        <v>1000.0070200790781</v>
      </c>
      <c r="AG5" s="5">
        <v>1000.00702007907</v>
      </c>
      <c r="AH5" s="7">
        <f t="shared" si="9"/>
        <v>-15</v>
      </c>
    </row>
    <row r="6" spans="1:34" x14ac:dyDescent="0.3">
      <c r="A6" s="1">
        <v>1080.009</v>
      </c>
      <c r="B6">
        <v>115.32311570274901</v>
      </c>
      <c r="C6">
        <v>886.55716917645498</v>
      </c>
      <c r="D6" s="4">
        <f t="shared" si="0"/>
        <v>1001.8802848792039</v>
      </c>
      <c r="E6" s="5">
        <v>1001.8802848792</v>
      </c>
      <c r="F6" s="7">
        <f t="shared" si="1"/>
        <v>-15</v>
      </c>
      <c r="H6" s="1">
        <v>1080.009</v>
      </c>
      <c r="I6" s="5">
        <v>339.59255464204699</v>
      </c>
      <c r="J6" s="5">
        <v>660.82934175664195</v>
      </c>
      <c r="K6" s="5">
        <f t="shared" si="2"/>
        <v>1000.4218963986889</v>
      </c>
      <c r="L6" s="5">
        <v>1000.42189639868</v>
      </c>
      <c r="M6" s="7">
        <f t="shared" si="3"/>
        <v>-15</v>
      </c>
      <c r="O6" s="1">
        <v>1080.009</v>
      </c>
      <c r="P6" s="5">
        <v>444.85513520082498</v>
      </c>
      <c r="Q6" s="5">
        <v>555.34953312558901</v>
      </c>
      <c r="R6" s="5">
        <f t="shared" si="4"/>
        <v>1000.204668326414</v>
      </c>
      <c r="S6" s="5">
        <v>1000.20466832641</v>
      </c>
      <c r="T6" s="7">
        <f t="shared" si="5"/>
        <v>-15</v>
      </c>
      <c r="V6" s="1">
        <v>1080.009</v>
      </c>
      <c r="W6" s="5">
        <v>582.74567156850401</v>
      </c>
      <c r="X6" s="5">
        <v>417.32394445418299</v>
      </c>
      <c r="Y6" s="5">
        <f t="shared" si="6"/>
        <v>1000.069616022687</v>
      </c>
      <c r="Z6" s="5">
        <v>1000.06961602268</v>
      </c>
      <c r="AA6" s="7">
        <f t="shared" si="7"/>
        <v>-15</v>
      </c>
      <c r="AC6" s="1">
        <v>1080.009</v>
      </c>
      <c r="AD6" s="5">
        <v>763.37776246759802</v>
      </c>
      <c r="AE6" s="5">
        <v>236.632281433815</v>
      </c>
      <c r="AF6" s="5">
        <f t="shared" si="8"/>
        <v>1000.010043901413</v>
      </c>
      <c r="AG6" s="5">
        <v>1000.01004390141</v>
      </c>
      <c r="AH6" s="7">
        <f t="shared" si="9"/>
        <v>-15</v>
      </c>
    </row>
    <row r="7" spans="1:34" x14ac:dyDescent="0.3">
      <c r="A7" s="1">
        <v>1440.011</v>
      </c>
      <c r="B7">
        <v>56.1334634029661</v>
      </c>
      <c r="C7">
        <v>945.87261657640602</v>
      </c>
      <c r="D7" s="4">
        <f t="shared" si="0"/>
        <v>1002.0060799793721</v>
      </c>
      <c r="E7" s="5">
        <v>1002.00607997937</v>
      </c>
      <c r="F7" s="7">
        <f t="shared" si="1"/>
        <v>-15</v>
      </c>
      <c r="H7" s="1">
        <v>1440.011</v>
      </c>
      <c r="I7" s="5">
        <v>236.92500353874701</v>
      </c>
      <c r="J7" s="5">
        <v>763.56246707916898</v>
      </c>
      <c r="K7" s="5">
        <f t="shared" si="2"/>
        <v>1000.487470617916</v>
      </c>
      <c r="L7" s="5">
        <v>1000.48747061791</v>
      </c>
      <c r="M7" s="7">
        <f t="shared" si="3"/>
        <v>-15</v>
      </c>
      <c r="O7" s="1">
        <v>1440.011</v>
      </c>
      <c r="P7" s="5">
        <v>339.59255464204801</v>
      </c>
      <c r="Q7" s="5">
        <v>660.65090411588506</v>
      </c>
      <c r="R7" s="5">
        <f t="shared" si="4"/>
        <v>1000.243458757933</v>
      </c>
      <c r="S7" s="5">
        <v>1000.2434587579299</v>
      </c>
      <c r="T7" s="7">
        <f t="shared" si="5"/>
        <v>-15</v>
      </c>
      <c r="V7" s="1">
        <v>1440.011</v>
      </c>
      <c r="W7" s="5">
        <v>486.74939937038801</v>
      </c>
      <c r="X7" s="5">
        <v>513.33621196859394</v>
      </c>
      <c r="Y7" s="5">
        <f t="shared" si="6"/>
        <v>1000.0856113389819</v>
      </c>
      <c r="Z7" s="5">
        <v>1000.08561133898</v>
      </c>
      <c r="AA7" s="7">
        <f t="shared" si="7"/>
        <v>-15</v>
      </c>
      <c r="AC7" s="1">
        <v>1440.011</v>
      </c>
      <c r="AD7" s="5">
        <v>697.67424093607599</v>
      </c>
      <c r="AE7" s="5">
        <v>302.338566528878</v>
      </c>
      <c r="AF7" s="5">
        <f t="shared" si="8"/>
        <v>1000.012807464954</v>
      </c>
      <c r="AG7" s="5">
        <v>1000.01280746495</v>
      </c>
      <c r="AH7" s="7">
        <f t="shared" si="9"/>
        <v>-15</v>
      </c>
    </row>
    <row r="8" spans="1:34" x14ac:dyDescent="0.3">
      <c r="A8" s="1">
        <v>1800.0139999999999</v>
      </c>
      <c r="B8">
        <v>27.322932565695499</v>
      </c>
      <c r="C8">
        <v>974.74437810978202</v>
      </c>
      <c r="D8" s="4">
        <f t="shared" si="0"/>
        <v>1002.0673106754775</v>
      </c>
      <c r="E8" s="5">
        <v>1002.06731067547</v>
      </c>
      <c r="F8" s="7">
        <f t="shared" si="1"/>
        <v>-15</v>
      </c>
      <c r="H8" s="1">
        <v>1800.0139999999999</v>
      </c>
      <c r="I8" s="5">
        <v>165.29648996870199</v>
      </c>
      <c r="J8" s="5">
        <v>835.23673009780998</v>
      </c>
      <c r="K8" s="5">
        <f t="shared" si="2"/>
        <v>1000.5332200665119</v>
      </c>
      <c r="L8" s="5">
        <v>1000.53322006651</v>
      </c>
      <c r="M8" s="7">
        <f t="shared" si="3"/>
        <v>-15</v>
      </c>
      <c r="O8" s="1">
        <v>1800.0139999999999</v>
      </c>
      <c r="P8" s="5">
        <v>259.23743268974698</v>
      </c>
      <c r="Q8" s="5">
        <v>741.03563782422304</v>
      </c>
      <c r="R8" s="5">
        <f t="shared" si="4"/>
        <v>1000.27307051397</v>
      </c>
      <c r="S8" s="5">
        <v>1000.27307051398</v>
      </c>
      <c r="T8" s="7">
        <f>FLOOR(LOG10(ABS((S8-R8)/S8)),1)</f>
        <v>-14</v>
      </c>
      <c r="V8" s="1">
        <v>1800.0139999999999</v>
      </c>
      <c r="W8" s="5">
        <v>406.56668825996098</v>
      </c>
      <c r="X8" s="5">
        <v>593.53228347100503</v>
      </c>
      <c r="Y8" s="5">
        <f t="shared" si="6"/>
        <v>1000.098971730966</v>
      </c>
      <c r="Z8" s="5">
        <v>1000.09897173096</v>
      </c>
      <c r="AA8" s="7">
        <f t="shared" si="7"/>
        <v>-15</v>
      </c>
      <c r="AC8" s="1">
        <v>1800.0139999999999</v>
      </c>
      <c r="AD8" s="5">
        <v>637.62578686118002</v>
      </c>
      <c r="AE8" s="5">
        <v>362.38954630885701</v>
      </c>
      <c r="AF8" s="5">
        <f t="shared" si="8"/>
        <v>1000.015333170037</v>
      </c>
      <c r="AG8" s="5">
        <v>1000.01533317003</v>
      </c>
      <c r="AH8" s="7">
        <f t="shared" si="9"/>
        <v>-15</v>
      </c>
    </row>
    <row r="9" spans="1:34" x14ac:dyDescent="0.3">
      <c r="A9" s="1">
        <v>2160.0169999999998</v>
      </c>
      <c r="B9">
        <v>13.299422460900599</v>
      </c>
      <c r="C9">
        <v>988.79769222236905</v>
      </c>
      <c r="D9" s="4">
        <f t="shared" si="0"/>
        <v>1002.0971146832696</v>
      </c>
      <c r="E9" s="5">
        <v>1002.09711468326</v>
      </c>
      <c r="F9" s="7">
        <f t="shared" si="1"/>
        <v>-15</v>
      </c>
      <c r="H9" s="1">
        <v>2160.0169999999998</v>
      </c>
      <c r="I9" s="5">
        <v>115.32311570275</v>
      </c>
      <c r="J9" s="5">
        <v>885.24202257905404</v>
      </c>
      <c r="K9" s="5">
        <f t="shared" si="2"/>
        <v>1000.565138281804</v>
      </c>
      <c r="L9" s="5">
        <v>1000.5651382818</v>
      </c>
      <c r="M9" s="7">
        <f t="shared" si="3"/>
        <v>-15</v>
      </c>
      <c r="O9" s="1">
        <v>2160.0169999999998</v>
      </c>
      <c r="P9" s="5">
        <v>197.89611282381799</v>
      </c>
      <c r="Q9" s="5">
        <v>802.39956264867499</v>
      </c>
      <c r="R9" s="5">
        <f t="shared" si="4"/>
        <v>1000.295675472493</v>
      </c>
      <c r="S9" s="5">
        <v>1000.29567547249</v>
      </c>
      <c r="T9" s="7">
        <f t="shared" si="5"/>
        <v>-15</v>
      </c>
      <c r="V9" s="1">
        <v>2160.0169999999998</v>
      </c>
      <c r="W9" s="5">
        <v>339.59255464204801</v>
      </c>
      <c r="X9" s="5">
        <v>660.51757661028603</v>
      </c>
      <c r="Y9" s="5">
        <f t="shared" si="6"/>
        <v>1000.110131252334</v>
      </c>
      <c r="Z9" s="5">
        <v>1000.11013125233</v>
      </c>
      <c r="AA9" s="7">
        <f t="shared" si="7"/>
        <v>-15</v>
      </c>
      <c r="AC9" s="1">
        <v>2160.0169999999998</v>
      </c>
      <c r="AD9" s="5">
        <v>582.74567156850298</v>
      </c>
      <c r="AE9" s="5">
        <v>417.27196992051302</v>
      </c>
      <c r="AF9" s="5">
        <f t="shared" si="8"/>
        <v>1000.017641489016</v>
      </c>
      <c r="AG9" s="5">
        <v>1000.01764148901</v>
      </c>
      <c r="AH9" s="7">
        <f t="shared" si="9"/>
        <v>-15</v>
      </c>
    </row>
    <row r="10" spans="1:34" x14ac:dyDescent="0.3">
      <c r="A10" s="1">
        <v>2520.02</v>
      </c>
      <c r="B10">
        <v>6.4734865984180301</v>
      </c>
      <c r="C10">
        <v>995.63813516931896</v>
      </c>
      <c r="D10" s="4">
        <f t="shared" si="0"/>
        <v>1002.111621767737</v>
      </c>
      <c r="E10" s="5">
        <v>1002.11162176773</v>
      </c>
      <c r="F10" s="7">
        <f t="shared" si="1"/>
        <v>-15</v>
      </c>
      <c r="H10" s="1">
        <v>2520.02</v>
      </c>
      <c r="I10" s="5">
        <v>80.457975955254796</v>
      </c>
      <c r="J10" s="5">
        <v>920.12943084559595</v>
      </c>
      <c r="K10" s="5">
        <f t="shared" si="2"/>
        <v>1000.5874068008508</v>
      </c>
      <c r="L10" s="5">
        <v>1000.58740680085</v>
      </c>
      <c r="M10" s="7">
        <f t="shared" si="3"/>
        <v>-16</v>
      </c>
      <c r="O10" s="1">
        <v>2520.02</v>
      </c>
      <c r="P10" s="5">
        <v>151.06950822818499</v>
      </c>
      <c r="Q10" s="5">
        <v>849.24342336884195</v>
      </c>
      <c r="R10" s="5">
        <f t="shared" si="4"/>
        <v>1000.3129315970269</v>
      </c>
      <c r="S10" s="5">
        <v>1000.31293159702</v>
      </c>
      <c r="T10" s="7">
        <f t="shared" si="5"/>
        <v>-15</v>
      </c>
      <c r="V10" s="1">
        <v>2520.02</v>
      </c>
      <c r="W10" s="5">
        <v>283.65113645162597</v>
      </c>
      <c r="X10" s="5">
        <v>716.468316003057</v>
      </c>
      <c r="Y10" s="5">
        <f t="shared" si="6"/>
        <v>1000.1194524546829</v>
      </c>
      <c r="Z10" s="5">
        <v>1000.11945245468</v>
      </c>
      <c r="AA10" s="7">
        <f t="shared" si="7"/>
        <v>-15</v>
      </c>
      <c r="AC10" s="1">
        <v>2520.02</v>
      </c>
      <c r="AD10" s="5">
        <v>532.58905886401897</v>
      </c>
      <c r="AE10" s="5">
        <v>467.43069226817801</v>
      </c>
      <c r="AF10" s="5">
        <f t="shared" si="8"/>
        <v>1000.0197511321969</v>
      </c>
      <c r="AG10" s="5">
        <v>1000.01975113219</v>
      </c>
      <c r="AH10" s="7">
        <f t="shared" si="9"/>
        <v>-15</v>
      </c>
    </row>
    <row r="11" spans="1:34" x14ac:dyDescent="0.3">
      <c r="A11" s="1">
        <v>2880.0230000000001</v>
      </c>
      <c r="B11">
        <v>3.1509660560900001</v>
      </c>
      <c r="C11">
        <v>998.96771702706701</v>
      </c>
      <c r="D11" s="4">
        <f t="shared" si="0"/>
        <v>1002.1186830831571</v>
      </c>
      <c r="E11" s="5">
        <v>1002.11868308315</v>
      </c>
      <c r="F11" s="7">
        <f t="shared" si="1"/>
        <v>-15</v>
      </c>
      <c r="H11" s="1">
        <v>2880.0230000000001</v>
      </c>
      <c r="I11" s="5">
        <v>56.133463402966299</v>
      </c>
      <c r="J11" s="5">
        <v>944.46947957169596</v>
      </c>
      <c r="K11" s="5">
        <f t="shared" si="2"/>
        <v>1000.6029429746623</v>
      </c>
      <c r="L11" s="5">
        <v>1000.60294297466</v>
      </c>
      <c r="M11" s="7">
        <f t="shared" si="3"/>
        <v>-15</v>
      </c>
      <c r="O11" s="1">
        <v>2880.0230000000001</v>
      </c>
      <c r="P11" s="5">
        <v>115.32311570275</v>
      </c>
      <c r="Q11" s="5">
        <v>885.00298883744404</v>
      </c>
      <c r="R11" s="5">
        <f t="shared" si="4"/>
        <v>1000.326104540194</v>
      </c>
      <c r="S11" s="5">
        <v>1000.32610454019</v>
      </c>
      <c r="T11" s="7">
        <f t="shared" si="5"/>
        <v>-15</v>
      </c>
      <c r="V11" s="1">
        <v>2880.0230000000001</v>
      </c>
      <c r="W11" s="5">
        <v>236.92500353874701</v>
      </c>
      <c r="X11" s="5">
        <v>763.20223462738204</v>
      </c>
      <c r="Y11" s="5">
        <f t="shared" si="6"/>
        <v>1000.127238166129</v>
      </c>
      <c r="Z11" s="5">
        <v>1000.12723816612</v>
      </c>
      <c r="AA11" s="7">
        <f t="shared" si="7"/>
        <v>-15</v>
      </c>
      <c r="AC11" s="1">
        <v>2880.0230000000001</v>
      </c>
      <c r="AD11" s="5">
        <v>486.74939937038698</v>
      </c>
      <c r="AE11" s="5">
        <v>513.27227982911495</v>
      </c>
      <c r="AF11" s="5">
        <f t="shared" si="8"/>
        <v>1000.0216791995019</v>
      </c>
      <c r="AG11" s="5">
        <v>1000.0216791995</v>
      </c>
      <c r="AH11" s="7">
        <f t="shared" si="9"/>
        <v>-15</v>
      </c>
    </row>
    <row r="12" spans="1:34" x14ac:dyDescent="0.3">
      <c r="A12" s="1">
        <v>3240.0259999999998</v>
      </c>
      <c r="B12">
        <v>1.5337310019392201</v>
      </c>
      <c r="C12">
        <v>1000.5883891726299</v>
      </c>
      <c r="D12" s="4">
        <f t="shared" si="0"/>
        <v>1002.1221201745692</v>
      </c>
      <c r="E12" s="5">
        <v>1002.12212017456</v>
      </c>
      <c r="F12" s="7">
        <f t="shared" si="1"/>
        <v>-15</v>
      </c>
      <c r="H12" s="1">
        <v>3240.0259999999998</v>
      </c>
      <c r="I12" s="5">
        <v>39.162875727379799</v>
      </c>
      <c r="J12" s="5">
        <v>961.45090643673097</v>
      </c>
      <c r="K12" s="5">
        <f t="shared" si="2"/>
        <v>1000.6137821641107</v>
      </c>
      <c r="L12" s="5">
        <v>1000.61378216411</v>
      </c>
      <c r="M12" s="7">
        <f t="shared" si="3"/>
        <v>-16</v>
      </c>
      <c r="O12" s="1">
        <v>3240.0259999999998</v>
      </c>
      <c r="P12" s="5">
        <v>88.035111594469598</v>
      </c>
      <c r="Q12" s="5">
        <v>912.30104887869697</v>
      </c>
      <c r="R12" s="5">
        <f t="shared" si="4"/>
        <v>1000.3361604731666</v>
      </c>
      <c r="S12" s="5">
        <v>1000.33616047316</v>
      </c>
      <c r="T12" s="7">
        <f t="shared" si="5"/>
        <v>-15</v>
      </c>
      <c r="V12" s="1">
        <v>3240.0259999999998</v>
      </c>
      <c r="W12" s="5">
        <v>197.89611282381799</v>
      </c>
      <c r="X12" s="5">
        <v>802.23762850579101</v>
      </c>
      <c r="Y12" s="5">
        <f t="shared" si="6"/>
        <v>1000.1337413296089</v>
      </c>
      <c r="Z12" s="5">
        <v>1000.13374132961</v>
      </c>
      <c r="AA12" s="7">
        <f t="shared" si="7"/>
        <v>-15</v>
      </c>
      <c r="AC12" s="1">
        <v>3240.0259999999998</v>
      </c>
      <c r="AD12" s="5">
        <v>444.85513520082401</v>
      </c>
      <c r="AE12" s="5">
        <v>555.16830611824696</v>
      </c>
      <c r="AF12" s="5">
        <f t="shared" si="8"/>
        <v>1000.023441319071</v>
      </c>
      <c r="AG12" s="5">
        <v>1000.02344131907</v>
      </c>
      <c r="AH12" s="7">
        <f t="shared" si="9"/>
        <v>-15</v>
      </c>
    </row>
    <row r="13" spans="1:34" x14ac:dyDescent="0.3">
      <c r="A13" s="1">
        <v>3600.029</v>
      </c>
      <c r="B13">
        <v>0.74654272513132103</v>
      </c>
      <c r="C13">
        <v>1001.3772504518</v>
      </c>
      <c r="D13" s="4">
        <f t="shared" si="0"/>
        <v>1002.1237931769314</v>
      </c>
      <c r="E13" s="5">
        <v>1002.12379317693</v>
      </c>
      <c r="F13" s="7">
        <f t="shared" si="1"/>
        <v>-15</v>
      </c>
      <c r="H13" s="1">
        <v>3600.029</v>
      </c>
      <c r="I13" s="5">
        <v>27.322932565695702</v>
      </c>
      <c r="J13" s="5">
        <v>973.298411822508</v>
      </c>
      <c r="K13" s="5">
        <f t="shared" si="2"/>
        <v>1000.6213443882037</v>
      </c>
      <c r="L13" s="5">
        <v>1000.6213443882</v>
      </c>
      <c r="M13" s="7">
        <f t="shared" si="3"/>
        <v>-15</v>
      </c>
      <c r="O13" s="1">
        <v>3600.029</v>
      </c>
      <c r="P13" s="5">
        <v>67.2040538119617</v>
      </c>
      <c r="Q13" s="5">
        <v>933.13978313765199</v>
      </c>
      <c r="R13" s="5">
        <f t="shared" si="4"/>
        <v>1000.3438369496137</v>
      </c>
      <c r="S13" s="5">
        <v>1000.34383694961</v>
      </c>
      <c r="T13" s="7">
        <f t="shared" si="5"/>
        <v>-15</v>
      </c>
      <c r="V13" s="1">
        <v>3600.029</v>
      </c>
      <c r="W13" s="5">
        <v>165.29648996870199</v>
      </c>
      <c r="X13" s="5">
        <v>834.84268325182097</v>
      </c>
      <c r="Y13" s="5">
        <f t="shared" si="6"/>
        <v>1000.1391732205229</v>
      </c>
      <c r="Z13" s="5">
        <v>1000.13917322052</v>
      </c>
      <c r="AA13" s="7">
        <f t="shared" si="7"/>
        <v>-15</v>
      </c>
      <c r="AC13" s="1">
        <v>3600.029</v>
      </c>
      <c r="AD13" s="5">
        <v>406.56668825996002</v>
      </c>
      <c r="AE13" s="5">
        <v>593.45836351397702</v>
      </c>
      <c r="AF13" s="5">
        <f t="shared" si="8"/>
        <v>1000.0250517739371</v>
      </c>
      <c r="AG13" s="5">
        <v>1000.02505177393</v>
      </c>
      <c r="AH13" s="7">
        <f t="shared" si="9"/>
        <v>-15</v>
      </c>
    </row>
    <row r="15" spans="1:34" x14ac:dyDescent="0.3">
      <c r="E15" s="3" t="s">
        <v>4</v>
      </c>
      <c r="F15" s="2">
        <f>(E13-E3)/E3</f>
        <v>2.1237016727742889E-3</v>
      </c>
      <c r="L15" s="3" t="s">
        <v>4</v>
      </c>
      <c r="M15" s="2">
        <f>(L13-L3)/L3</f>
        <v>6.2125302123321494E-4</v>
      </c>
      <c r="S15" s="3" t="s">
        <v>4</v>
      </c>
      <c r="T15" s="2">
        <f>(S13-S3)/S3</f>
        <v>3.4374560798251916E-4</v>
      </c>
      <c r="Z15" s="3" t="s">
        <v>4</v>
      </c>
      <c r="AA15" s="2">
        <f>(Z13-Z3)/Z3</f>
        <v>1.3908189758036818E-4</v>
      </c>
      <c r="AG15" s="3" t="s">
        <v>4</v>
      </c>
      <c r="AH15" s="2">
        <f>(AG13-AG3)/AG3</f>
        <v>2.4960461410890071E-5</v>
      </c>
    </row>
    <row r="17" spans="2:17" x14ac:dyDescent="0.3">
      <c r="B17">
        <f>J1</f>
        <v>1E-3</v>
      </c>
      <c r="C17" s="8">
        <f>M15</f>
        <v>6.2125302123321494E-4</v>
      </c>
      <c r="L17" t="s">
        <v>3</v>
      </c>
      <c r="M17" t="s">
        <v>10</v>
      </c>
      <c r="N17" t="s">
        <v>5</v>
      </c>
      <c r="O17" t="s">
        <v>11</v>
      </c>
      <c r="P17" t="s">
        <v>6</v>
      </c>
      <c r="Q17" t="s">
        <v>12</v>
      </c>
    </row>
    <row r="18" spans="2:17" x14ac:dyDescent="0.3">
      <c r="B18">
        <f>Q1</f>
        <v>7.5000000000000002E-4</v>
      </c>
      <c r="C18" s="8">
        <f>T15</f>
        <v>3.4374560798251916E-4</v>
      </c>
      <c r="L18" s="1">
        <v>0</v>
      </c>
      <c r="M18" s="5">
        <v>1000.00009131024</v>
      </c>
      <c r="N18" s="5">
        <v>1000.00009131024</v>
      </c>
      <c r="O18" s="5">
        <v>1000.00009131024</v>
      </c>
      <c r="P18" s="5">
        <v>1000.00009131024</v>
      </c>
      <c r="Q18" s="5">
        <v>1000.00009131024</v>
      </c>
    </row>
    <row r="19" spans="2:17" x14ac:dyDescent="0.3">
      <c r="B19">
        <f>X1</f>
        <v>5.0000000000000001E-4</v>
      </c>
      <c r="C19" s="8">
        <f>AA15</f>
        <v>1.3908189758036818E-4</v>
      </c>
      <c r="L19" s="1">
        <v>360.00290000000001</v>
      </c>
      <c r="M19" s="5">
        <v>1001.0908967895</v>
      </c>
      <c r="N19" s="5">
        <v>1000.19318804102</v>
      </c>
      <c r="O19" s="5">
        <v>1000.0872891961</v>
      </c>
      <c r="P19" s="5">
        <v>1000.02753950134</v>
      </c>
      <c r="Q19" s="5">
        <v>1000.00371148806</v>
      </c>
    </row>
    <row r="20" spans="2:17" x14ac:dyDescent="0.3">
      <c r="B20">
        <f>AE1</f>
        <v>2.5000000000000001E-4</v>
      </c>
      <c r="C20" s="8">
        <f>AH15</f>
        <v>2.4960461410890071E-5</v>
      </c>
      <c r="L20" s="1">
        <v>720.00570000000005</v>
      </c>
      <c r="M20" s="5">
        <v>1001.62184575907</v>
      </c>
      <c r="N20" s="5">
        <v>1000.32790667074</v>
      </c>
      <c r="O20" s="5">
        <v>1000.15385413033</v>
      </c>
      <c r="P20" s="5">
        <v>1000.0504661247101</v>
      </c>
      <c r="Q20" s="5">
        <v>1000.00702007907</v>
      </c>
    </row>
    <row r="21" spans="2:17" x14ac:dyDescent="0.3">
      <c r="L21" s="1">
        <v>1080.009</v>
      </c>
      <c r="M21" s="5">
        <v>1001.8802848792</v>
      </c>
      <c r="N21" s="5">
        <v>1000.42189639868</v>
      </c>
      <c r="O21" s="5">
        <v>1000.20466832641</v>
      </c>
      <c r="P21" s="5">
        <v>1000.06961602268</v>
      </c>
      <c r="Q21" s="5">
        <v>1000.01004390141</v>
      </c>
    </row>
    <row r="22" spans="2:17" x14ac:dyDescent="0.3">
      <c r="L22" s="1">
        <v>1440.011</v>
      </c>
      <c r="M22" s="5">
        <v>1002.00607997937</v>
      </c>
      <c r="N22" s="5">
        <v>1000.48747061791</v>
      </c>
      <c r="O22" s="5">
        <v>1000.2434587579299</v>
      </c>
      <c r="P22" s="5">
        <v>1000.08561133898</v>
      </c>
      <c r="Q22" s="5">
        <v>1000.01280746495</v>
      </c>
    </row>
    <row r="23" spans="2:17" x14ac:dyDescent="0.3">
      <c r="L23" s="1">
        <v>1800.0139999999999</v>
      </c>
      <c r="M23" s="5">
        <v>1002.06731067547</v>
      </c>
      <c r="N23" s="5">
        <v>1000.53322006651</v>
      </c>
      <c r="O23" s="5">
        <v>1000.27307051398</v>
      </c>
      <c r="P23" s="5">
        <v>1000.09897173096</v>
      </c>
      <c r="Q23" s="5">
        <v>1000.01533317003</v>
      </c>
    </row>
    <row r="24" spans="2:17" x14ac:dyDescent="0.3">
      <c r="L24" s="1">
        <v>2160.0169999999998</v>
      </c>
      <c r="M24" s="5">
        <v>1002.09711468326</v>
      </c>
      <c r="N24" s="5">
        <v>1000.5651382818</v>
      </c>
      <c r="O24" s="5">
        <v>1000.29567547249</v>
      </c>
      <c r="P24" s="5">
        <v>1000.11013125233</v>
      </c>
      <c r="Q24" s="5">
        <v>1000.01764148901</v>
      </c>
    </row>
    <row r="25" spans="2:17" x14ac:dyDescent="0.3">
      <c r="L25" s="1">
        <v>2520.02</v>
      </c>
      <c r="M25" s="5">
        <v>1002.11162176773</v>
      </c>
      <c r="N25" s="5">
        <v>1000.58740680085</v>
      </c>
      <c r="O25" s="5">
        <v>1000.31293159702</v>
      </c>
      <c r="P25" s="5">
        <v>1000.11945245468</v>
      </c>
      <c r="Q25" s="5">
        <v>1000.01975113219</v>
      </c>
    </row>
    <row r="26" spans="2:17" x14ac:dyDescent="0.3">
      <c r="L26" s="1">
        <v>2880.0230000000001</v>
      </c>
      <c r="M26" s="5">
        <v>1002.11868308315</v>
      </c>
      <c r="N26" s="5">
        <v>1000.60294297466</v>
      </c>
      <c r="O26" s="5">
        <v>1000.32610454019</v>
      </c>
      <c r="P26" s="5">
        <v>1000.12723816612</v>
      </c>
      <c r="Q26" s="5">
        <v>1000.0216791995</v>
      </c>
    </row>
    <row r="27" spans="2:17" x14ac:dyDescent="0.3">
      <c r="L27" s="1">
        <v>3240.0259999999998</v>
      </c>
      <c r="M27" s="5">
        <v>1002.12212017456</v>
      </c>
      <c r="N27" s="5">
        <v>1000.61378216411</v>
      </c>
      <c r="O27" s="5">
        <v>1000.33616047316</v>
      </c>
      <c r="P27" s="5">
        <v>1000.13374132961</v>
      </c>
      <c r="Q27" s="5">
        <v>1000.02344131907</v>
      </c>
    </row>
    <row r="28" spans="2:17" x14ac:dyDescent="0.3">
      <c r="L28" s="1">
        <v>3600.029</v>
      </c>
      <c r="M28" s="5">
        <v>1002.12379317693</v>
      </c>
      <c r="N28" s="5">
        <v>1000.6213443882</v>
      </c>
      <c r="O28" s="5">
        <v>1000.34383694961</v>
      </c>
      <c r="P28" s="5">
        <v>1000.13917322052</v>
      </c>
      <c r="Q28" s="5">
        <v>1000.02505177393</v>
      </c>
    </row>
    <row r="30" spans="2:17" x14ac:dyDescent="0.3">
      <c r="M30" s="5"/>
      <c r="P30" s="1"/>
    </row>
    <row r="31" spans="2:17" x14ac:dyDescent="0.3">
      <c r="M31" s="5"/>
      <c r="P31" s="1"/>
    </row>
    <row r="32" spans="2:17" x14ac:dyDescent="0.3">
      <c r="M32" s="5"/>
      <c r="P32" s="1"/>
    </row>
    <row r="33" spans="16:16" x14ac:dyDescent="0.3">
      <c r="P33" s="1"/>
    </row>
    <row r="34" spans="16:16" x14ac:dyDescent="0.3">
      <c r="P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7353-3D95-4366-9676-5B662F837027}">
  <dimension ref="A1:F12"/>
  <sheetViews>
    <sheetView workbookViewId="0">
      <selection activeCell="F3" sqref="F3"/>
    </sheetView>
  </sheetViews>
  <sheetFormatPr defaultRowHeight="14.4" x14ac:dyDescent="0.3"/>
  <cols>
    <col min="2" max="6" width="9.5546875" bestFit="1" customWidth="1"/>
  </cols>
  <sheetData>
    <row r="1" spans="1:6" x14ac:dyDescent="0.3">
      <c r="A1" t="s">
        <v>3</v>
      </c>
      <c r="B1" t="s">
        <v>10</v>
      </c>
      <c r="C1" t="s">
        <v>5</v>
      </c>
      <c r="D1" t="s">
        <v>11</v>
      </c>
      <c r="E1" t="s">
        <v>6</v>
      </c>
      <c r="F1" t="s">
        <v>12</v>
      </c>
    </row>
    <row r="2" spans="1:6" x14ac:dyDescent="0.3">
      <c r="A2" s="1">
        <v>0</v>
      </c>
      <c r="B2" s="5">
        <v>1000.00009131024</v>
      </c>
      <c r="C2" s="5">
        <v>1000.00009131024</v>
      </c>
      <c r="D2" s="5">
        <v>1000.00009131024</v>
      </c>
      <c r="E2" s="5">
        <v>1000.00009131024</v>
      </c>
      <c r="F2" s="5">
        <v>1000.00009131024</v>
      </c>
    </row>
    <row r="3" spans="1:6" x14ac:dyDescent="0.3">
      <c r="A3" s="1">
        <v>360.00290000000001</v>
      </c>
      <c r="B3" s="5">
        <v>1001.0908967895</v>
      </c>
      <c r="C3" s="5">
        <v>1000.19318804102</v>
      </c>
      <c r="D3" s="5">
        <v>1000.0872891961</v>
      </c>
      <c r="E3" s="5">
        <v>1000.02753950134</v>
      </c>
      <c r="F3" s="5">
        <v>1000.00371148806</v>
      </c>
    </row>
    <row r="4" spans="1:6" x14ac:dyDescent="0.3">
      <c r="A4" s="1">
        <v>720.00570000000005</v>
      </c>
      <c r="B4" s="5">
        <v>1001.62184575907</v>
      </c>
      <c r="C4" s="5">
        <v>1000.32790667074</v>
      </c>
      <c r="D4" s="5">
        <v>1000.15385413033</v>
      </c>
      <c r="E4" s="5">
        <v>1000.0504661247101</v>
      </c>
      <c r="F4" s="5">
        <v>1000.00702007907</v>
      </c>
    </row>
    <row r="5" spans="1:6" x14ac:dyDescent="0.3">
      <c r="A5" s="1">
        <v>1080.009</v>
      </c>
      <c r="B5" s="5">
        <v>1001.8802848792</v>
      </c>
      <c r="C5" s="5">
        <v>1000.42189639868</v>
      </c>
      <c r="D5" s="5">
        <v>1000.20466832641</v>
      </c>
      <c r="E5" s="5">
        <v>1000.06961602268</v>
      </c>
      <c r="F5" s="5">
        <v>1000.01004390141</v>
      </c>
    </row>
    <row r="6" spans="1:6" x14ac:dyDescent="0.3">
      <c r="A6" s="1">
        <v>1440.011</v>
      </c>
      <c r="B6" s="5">
        <v>1002.00607997937</v>
      </c>
      <c r="C6" s="5">
        <v>1000.48747061791</v>
      </c>
      <c r="D6" s="5">
        <v>1000.2434587579299</v>
      </c>
      <c r="E6" s="5">
        <v>1000.08561133898</v>
      </c>
      <c r="F6" s="5">
        <v>1000.01280746495</v>
      </c>
    </row>
    <row r="7" spans="1:6" x14ac:dyDescent="0.3">
      <c r="A7" s="1">
        <v>1800.0139999999999</v>
      </c>
      <c r="B7" s="5">
        <v>1002.06731067547</v>
      </c>
      <c r="C7" s="5">
        <v>1000.53322006651</v>
      </c>
      <c r="D7" s="5">
        <v>1000.27307051398</v>
      </c>
      <c r="E7" s="5">
        <v>1000.09897173096</v>
      </c>
      <c r="F7" s="5">
        <v>1000.01533317003</v>
      </c>
    </row>
    <row r="8" spans="1:6" x14ac:dyDescent="0.3">
      <c r="A8" s="1">
        <v>2160.0169999999998</v>
      </c>
      <c r="B8" s="5">
        <v>1002.09711468326</v>
      </c>
      <c r="C8" s="5">
        <v>1000.5651382818</v>
      </c>
      <c r="D8" s="5">
        <v>1000.29567547249</v>
      </c>
      <c r="E8" s="5">
        <v>1000.11013125233</v>
      </c>
      <c r="F8" s="5">
        <v>1000.01764148901</v>
      </c>
    </row>
    <row r="9" spans="1:6" x14ac:dyDescent="0.3">
      <c r="A9" s="1">
        <v>2520.02</v>
      </c>
      <c r="B9" s="5">
        <v>1002.11162176773</v>
      </c>
      <c r="C9" s="5">
        <v>1000.58740680085</v>
      </c>
      <c r="D9" s="5">
        <v>1000.31293159702</v>
      </c>
      <c r="E9" s="5">
        <v>1000.11945245468</v>
      </c>
      <c r="F9" s="5">
        <v>1000.01975113219</v>
      </c>
    </row>
    <row r="10" spans="1:6" x14ac:dyDescent="0.3">
      <c r="A10" s="1">
        <v>2880.0230000000001</v>
      </c>
      <c r="B10" s="5">
        <v>1002.11868308315</v>
      </c>
      <c r="C10" s="5">
        <v>1000.60294297466</v>
      </c>
      <c r="D10" s="5">
        <v>1000.32610454019</v>
      </c>
      <c r="E10" s="5">
        <v>1000.12723816612</v>
      </c>
      <c r="F10" s="5">
        <v>1000.0216791995</v>
      </c>
    </row>
    <row r="11" spans="1:6" x14ac:dyDescent="0.3">
      <c r="A11" s="1">
        <v>3240.0259999999998</v>
      </c>
      <c r="B11" s="5">
        <v>1002.12212017456</v>
      </c>
      <c r="C11" s="5">
        <v>1000.61378216411</v>
      </c>
      <c r="D11" s="5">
        <v>1000.33616047316</v>
      </c>
      <c r="E11" s="5">
        <v>1000.13374132961</v>
      </c>
      <c r="F11" s="5">
        <v>1000.02344131907</v>
      </c>
    </row>
    <row r="12" spans="1:6" x14ac:dyDescent="0.3">
      <c r="A12" s="1">
        <v>3600.029</v>
      </c>
      <c r="B12" s="5">
        <v>1002.12379317693</v>
      </c>
      <c r="C12" s="5">
        <v>1000.6213443882</v>
      </c>
      <c r="D12" s="5">
        <v>1000.34383694961</v>
      </c>
      <c r="E12" s="5">
        <v>1000.13917322052</v>
      </c>
      <c r="F12" s="5">
        <v>1000.02505177393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Barlow</dc:creator>
  <cp:lastModifiedBy>Jack Barlow</cp:lastModifiedBy>
  <dcterms:created xsi:type="dcterms:W3CDTF">2022-09-26T22:02:53Z</dcterms:created>
  <dcterms:modified xsi:type="dcterms:W3CDTF">2022-09-26T23:28:12Z</dcterms:modified>
</cp:coreProperties>
</file>