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B4219637-4679-452B-BF28-5AA5F8A866B3}" xr6:coauthVersionLast="47" xr6:coauthVersionMax="47" xr10:uidLastSave="{00000000-0000-0000-0000-000000000000}"/>
  <bookViews>
    <workbookView xWindow="-14400" yWindow="0" windowWidth="14400" windowHeight="15600" activeTab="1" xr2:uid="{00000000-000D-0000-FFFF-FFFF00000000}"/>
  </bookViews>
  <sheets>
    <sheet name="Workloads - Read,Write" sheetId="1" r:id="rId1"/>
    <sheet name="Workloads - Insert" sheetId="6" r:id="rId2"/>
    <sheet name="Redis" sheetId="2" r:id="rId3"/>
    <sheet name="Riak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<sst xmlns="http://schemas.openxmlformats.org/spreadsheetml/2006/main" count="338" uniqueCount="24">
  <si>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</si>
  <si>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</si>
  <si>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</si>
  <si>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</si>
  <si>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</si>
  <si>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</si>
  <si>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</si>
  <si>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</si>
  <si>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</si>
  <si>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</si>
  <si>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</si>
  <si>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</si>
  <si>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</si>
  <si>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</si>
  <si>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</si>
  <si>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</si>
  <si>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</si>
  <si>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</si>
  <si>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</si>
  <si>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</si>
  <si>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1211.4163880408973</t>
  </si>
  <si>
    <t>Average Insert - Workloads A, B, C</t>
  </si>
  <si>
    <t>DBS</t>
  </si>
  <si>
    <t>Rea+Upd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</si>
</sst>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Read,Write'!$C$22:$F$22</c:f>
              <c:numCache>
                <c:formatCode>General</c:formatCode>
                <c:ptCount val="4"/>
                <c:pt idx="0">
                  <c:v>1273</c:v>
                </c:pt>
                <c:pt idx="1">
                  <c:v>6757</c:v>
                </c:pt>
                <c:pt idx="2">
                  <c:v>1121.8333333333335</c:v>
                </c:pt>
                <c:pt idx="3">
                  <c:v>1386.3333333333335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Insert'!$C$49:$F$49</c:f>
              <c:numCache>
                <c:formatCode>General</c:formatCode>
                <c:ptCount val="4"/>
                <c:pt idx="0">
                  <c:v>2219</c:v>
                </c:pt>
                <c:pt idx="1">
                  <c:v>4386.333333333333</c:v>
                </c:pt>
                <c:pt idx="2">
                  <c:v>1199.3333333333333</c:v>
                </c:pt>
                <c:pt idx="3">
                  <c:v>1536.6666666666667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A-4406-A112-CC203828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Insert'!$C$50:$F$50</c:f>
              <c:numCache>
                <c:formatCode>General</c:formatCode>
                <c:ptCount val="4"/>
                <c:pt idx="0">
                  <c:v>3195</c:v>
                </c:pt>
                <c:pt idx="1">
                  <c:v>8124.333333333333</c:v>
                </c:pt>
                <c:pt idx="2">
                  <c:v>1690</c:v>
                </c:pt>
                <c:pt idx="3">
                  <c:v>2322.3333333333335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CB8-9FEE-5E1F61D4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Insert'!$C$44:$F$44</c:f>
              <c:numCache>
                <c:formatCode>General</c:formatCode>
                <c:ptCount val="4"/>
                <c:pt idx="0">
                  <c:v>2553.0238123807371</c:v>
                </c:pt>
                <c:pt idx="1">
                  <c:v>1052.4245085393934</c:v>
                </c:pt>
                <c:pt idx="2">
                  <c:v>4953.0639474937971</c:v>
                </c:pt>
                <c:pt idx="3">
                  <c:v>3937.9603271777564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7ED-8845-FF6590C0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Read,Write'!$C$23:$F$23</c:f>
              <c:numCache>
                <c:formatCode>General</c:formatCode>
                <c:ptCount val="4"/>
                <c:pt idx="0">
                  <c:v>1904.5</c:v>
                </c:pt>
                <c:pt idx="1">
                  <c:v>11865.666666666668</c:v>
                </c:pt>
                <c:pt idx="2">
                  <c:v>1539.3333333333333</c:v>
                </c:pt>
                <c:pt idx="3">
                  <c:v>1848.3333333333335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Read,Write'!$C$47:$F$47</c:f>
              <c:numCache>
                <c:formatCode>General</c:formatCode>
                <c:ptCount val="4"/>
                <c:pt idx="0">
                  <c:v>1323.6666666666665</c:v>
                </c:pt>
                <c:pt idx="1">
                  <c:v>6067.666666666667</c:v>
                </c:pt>
                <c:pt idx="2">
                  <c:v>1192.8333333333335</c:v>
                </c:pt>
                <c:pt idx="3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Read,Write'!$C$48:$F$48</c:f>
              <c:numCache>
                <c:formatCode>General</c:formatCode>
                <c:ptCount val="4"/>
                <c:pt idx="0">
                  <c:v>2237.8333333333335</c:v>
                </c:pt>
                <c:pt idx="1">
                  <c:v>10650.333333333334</c:v>
                </c:pt>
                <c:pt idx="2">
                  <c:v>1767.8333333333335</c:v>
                </c:pt>
                <c:pt idx="3">
                  <c:v>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15</xdr:col>
      <xdr:colOff>9525</xdr:colOff>
      <xdr:row>22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23</xdr:col>
      <xdr:colOff>9525</xdr:colOff>
      <xdr:row>22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27</xdr:row>
      <xdr:rowOff>4761</xdr:rowOff>
    </xdr:from>
    <xdr:to>
      <xdr:col>15</xdr:col>
      <xdr:colOff>9526</xdr:colOff>
      <xdr:row>48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190499</xdr:rowOff>
    </xdr:from>
    <xdr:to>
      <xdr:col>23</xdr:col>
      <xdr:colOff>0</xdr:colOff>
      <xdr:row>48</xdr:row>
      <xdr:rowOff>9524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52</xdr:row>
      <xdr:rowOff>4762</xdr:rowOff>
    </xdr:from>
    <xdr:to>
      <xdr:col>15</xdr:col>
      <xdr:colOff>9525</xdr:colOff>
      <xdr:row>69</xdr:row>
      <xdr:rowOff>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51</xdr:row>
      <xdr:rowOff>190499</xdr:rowOff>
    </xdr:from>
    <xdr:to>
      <xdr:col>23</xdr:col>
      <xdr:colOff>1</xdr:colOff>
      <xdr:row>68</xdr:row>
      <xdr:rowOff>180974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31</xdr:col>
      <xdr:colOff>9525</xdr:colOff>
      <xdr:row>23</xdr:row>
      <xdr:rowOff>19050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0</xdr:colOff>
      <xdr:row>48</xdr:row>
      <xdr:rowOff>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9525</xdr:colOff>
      <xdr:row>68</xdr:row>
      <xdr:rowOff>171450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12</xdr:col>
      <xdr:colOff>171450</xdr:colOff>
      <xdr:row>22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491FFB-3C97-4024-BB37-BB011309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04D458-C5CB-48DA-AF77-89E70978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409575</xdr:colOff>
      <xdr:row>2</xdr:row>
      <xdr:rowOff>0</xdr:rowOff>
    </xdr:from>
    <xdr:to>
      <xdr:col>29</xdr:col>
      <xdr:colOff>104775</xdr:colOff>
      <xdr:row>22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21BE95E-194F-4D21-9244-8BAF4EF5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37" zoomScaleNormal="100" workbookViewId="0">
      <selection activeCell="B57" sqref="B57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4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8</v>
      </c>
      <c r="B6" t="s">
        <v>15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7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9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10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11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12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13</v>
      </c>
      <c r="B12" t="s">
        <v>15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7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9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10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11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12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23</v>
      </c>
      <c r="B18" t="s">
        <v>15</v>
      </c>
      <c r="C18">
        <v>1000000</v>
      </c>
      <c r="D18">
        <v>1000000</v>
      </c>
      <c r="E18">
        <v>1000000</v>
      </c>
      <c r="F18">
        <v>1000000</v>
      </c>
    </row>
    <row r="19" spans="1:6" x14ac:dyDescent="0.25">
      <c r="B19" t="s">
        <v>7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9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10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11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12</v>
      </c>
      <c r="C23">
        <f>AVERAGEA(C11,C17)</f>
        <v>1904.5</v>
      </c>
      <c r="D23">
        <f>AVERAGEA(D11,D17)</f>
        <v>11865.666666666668</v>
      </c>
      <c r="E23">
        <f t="shared" ref="E23:F23" si="4">AVERAGEA(E11,E17)</f>
        <v>1539.3333333333333</v>
      </c>
      <c r="F23">
        <f t="shared" si="4"/>
        <v>1848.3333333333335</v>
      </c>
    </row>
    <row r="26" spans="1:6" x14ac:dyDescent="0.25">
      <c r="B26" t="s">
        <v>16</v>
      </c>
    </row>
    <row r="28" spans="1:6" x14ac:dyDescent="0.25">
      <c r="B28" t="s">
        <v>22</v>
      </c>
      <c r="C28" t="s">
        <v>0</v>
      </c>
      <c r="D28" t="s">
        <v>1</v>
      </c>
      <c r="E28" t="s">
        <v>2</v>
      </c>
      <c r="F28" t="s">
        <v>18</v>
      </c>
    </row>
    <row r="29" spans="1:6" x14ac:dyDescent="0.25">
      <c r="B29" t="s">
        <v>3</v>
      </c>
      <c r="C29">
        <f>Redis!C27</f>
        <v>212026.33333333334</v>
      </c>
      <c r="D29">
        <f>Riak!C27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4</v>
      </c>
      <c r="C30">
        <f>Redis!C28</f>
        <v>4726.9578685717897</v>
      </c>
      <c r="D30">
        <f>Riak!C28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8</v>
      </c>
      <c r="B31" t="s">
        <v>15</v>
      </c>
      <c r="C31">
        <f>Redis!C29</f>
        <v>949836</v>
      </c>
      <c r="D31">
        <f>Riak!C29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7</v>
      </c>
      <c r="C32">
        <f>Redis!C30</f>
        <v>845.21823030995529</v>
      </c>
      <c r="D32">
        <f>Riak!C30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9</v>
      </c>
      <c r="C33">
        <f>Redis!C31</f>
        <v>313.66666666666669</v>
      </c>
      <c r="D33">
        <f>Riak!C31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10</v>
      </c>
      <c r="C34">
        <f>Redis!C32</f>
        <v>50559</v>
      </c>
      <c r="D34">
        <f>Riak!C32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11</v>
      </c>
      <c r="C35">
        <f>Redis!C33</f>
        <v>1325</v>
      </c>
      <c r="D35">
        <f>Riak!C33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12</v>
      </c>
      <c r="C36">
        <f>Redis!C34</f>
        <v>2232.3333333333335</v>
      </c>
      <c r="D36">
        <f>Riak!C34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13</v>
      </c>
      <c r="B37" t="s">
        <v>15</v>
      </c>
      <c r="C37">
        <f>Redis!C35</f>
        <v>50164</v>
      </c>
      <c r="D37">
        <f>Riak!C35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7</v>
      </c>
      <c r="C38">
        <f>Redis!C36</f>
        <v>841.38027581715448</v>
      </c>
      <c r="D38">
        <f>Riak!C36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9</v>
      </c>
      <c r="C39">
        <f>Redis!C37</f>
        <v>342</v>
      </c>
      <c r="D39">
        <f>Riak!C37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10</v>
      </c>
      <c r="C40">
        <f>Redis!C38</f>
        <v>41449.666666666664</v>
      </c>
      <c r="D40">
        <f>Riak!C38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11</v>
      </c>
      <c r="C41">
        <f>Redis!C39</f>
        <v>1322.3333333333333</v>
      </c>
      <c r="D41">
        <f>Riak!C39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12</v>
      </c>
      <c r="C42">
        <f>Redis!C40</f>
        <v>2243.3333333333335</v>
      </c>
      <c r="D42">
        <f>Riak!C40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23</v>
      </c>
      <c r="B43" t="s">
        <v>15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7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9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10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11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12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17</v>
      </c>
    </row>
    <row r="53" spans="1:6" x14ac:dyDescent="0.25">
      <c r="B53" t="s">
        <v>22</v>
      </c>
      <c r="C53" t="s">
        <v>0</v>
      </c>
      <c r="D53" t="s">
        <v>1</v>
      </c>
      <c r="E53" t="s">
        <v>2</v>
      </c>
      <c r="F53" t="s">
        <v>18</v>
      </c>
    </row>
    <row r="54" spans="1:6" x14ac:dyDescent="0.25">
      <c r="B54" t="s">
        <v>3</v>
      </c>
      <c r="C54">
        <f>Redis!C46</f>
        <v>205492.66666666666</v>
      </c>
      <c r="D54">
        <f>Riak!C46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4</v>
      </c>
      <c r="C55">
        <f>Redis!C47</f>
        <v>4868.3014319549338</v>
      </c>
      <c r="D55">
        <f>Riak!C47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8</v>
      </c>
      <c r="B56" t="s">
        <v>15</v>
      </c>
      <c r="C56">
        <f>Redis!C48</f>
        <v>1000000</v>
      </c>
      <c r="D56">
        <f>Riak!C48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7</v>
      </c>
      <c r="C57">
        <f>Redis!C49</f>
        <v>819.3226933333334</v>
      </c>
      <c r="D57">
        <f>Riak!C49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9</v>
      </c>
      <c r="C58">
        <f>Redis!C50</f>
        <v>308.66666666666669</v>
      </c>
      <c r="D58">
        <f>Riak!C50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10</v>
      </c>
      <c r="C59">
        <f>Redis!C51</f>
        <v>33935</v>
      </c>
      <c r="D59">
        <f>Riak!C51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11</v>
      </c>
      <c r="C60">
        <f>Redis!C52</f>
        <v>1213.3333333333333</v>
      </c>
      <c r="D60">
        <f>Riak!C52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12</v>
      </c>
      <c r="C61">
        <f>Redis!C53</f>
        <v>1856</v>
      </c>
      <c r="D61">
        <f>Riak!C53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tabSelected="1" topLeftCell="A22" workbookViewId="0">
      <selection activeCell="B45" sqref="B45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14</v>
      </c>
    </row>
    <row r="3" spans="1:6" x14ac:dyDescent="0.25">
      <c r="B3" t="s">
        <v>22</v>
      </c>
      <c r="C3" t="s">
        <v>0</v>
      </c>
      <c r="D3" t="s">
        <v>1</v>
      </c>
      <c r="E3" t="s">
        <v>2</v>
      </c>
      <c r="F3" t="s">
        <v>18</v>
      </c>
    </row>
    <row r="4" spans="1:6" x14ac:dyDescent="0.25">
      <c r="B4" t="s">
        <v>3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4</v>
      </c>
      <c r="C5">
        <v>2572.9429321257599</v>
      </c>
      <c r="D5" t="s">
        <v>20</v>
      </c>
      <c r="E5">
        <v>5145.0915826301698</v>
      </c>
      <c r="F5">
        <v>3923.87679026878</v>
      </c>
    </row>
    <row r="6" spans="1:6" x14ac:dyDescent="0.25">
      <c r="A6" t="s">
        <v>19</v>
      </c>
      <c r="B6" t="s">
        <v>15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7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9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10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11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12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16</v>
      </c>
    </row>
    <row r="16" spans="1:6" x14ac:dyDescent="0.25">
      <c r="B16" t="s">
        <v>22</v>
      </c>
      <c r="C16" t="s">
        <v>0</v>
      </c>
      <c r="D16" t="s">
        <v>1</v>
      </c>
      <c r="E16" t="s">
        <v>2</v>
      </c>
      <c r="F16" t="s">
        <v>18</v>
      </c>
    </row>
    <row r="17" spans="1:6" x14ac:dyDescent="0.25">
      <c r="B17" t="s">
        <v>3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4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19</v>
      </c>
      <c r="B19" t="s">
        <v>15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7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9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10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11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12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17</v>
      </c>
    </row>
    <row r="29" spans="1:6" x14ac:dyDescent="0.25">
      <c r="B29" t="s">
        <v>22</v>
      </c>
      <c r="C29" t="s">
        <v>0</v>
      </c>
      <c r="D29" t="s">
        <v>1</v>
      </c>
      <c r="E29" t="s">
        <v>2</v>
      </c>
      <c r="F29" t="s">
        <v>18</v>
      </c>
    </row>
    <row r="30" spans="1:6" x14ac:dyDescent="0.25">
      <c r="B30" t="s">
        <v>3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4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19</v>
      </c>
      <c r="B32" t="s">
        <v>15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7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9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10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11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12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21</v>
      </c>
    </row>
    <row r="42" spans="1:6" x14ac:dyDescent="0.25">
      <c r="B42" t="s">
        <v>22</v>
      </c>
      <c r="C42" t="s">
        <v>0</v>
      </c>
      <c r="D42" t="s">
        <v>1</v>
      </c>
      <c r="E42" t="s">
        <v>2</v>
      </c>
      <c r="F42" t="s">
        <v>18</v>
      </c>
    </row>
    <row r="43" spans="1:6" x14ac:dyDescent="0.25">
      <c r="B43" t="s">
        <v>3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4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19</v>
      </c>
      <c r="B45" t="s">
        <v>15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7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9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10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11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12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28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0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4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8</v>
      </c>
      <c r="B10" t="s">
        <v>15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7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9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10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11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12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13</v>
      </c>
      <c r="B16" t="s">
        <v>15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7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9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10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11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12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4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8</v>
      </c>
      <c r="B29" t="s">
        <v>15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7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9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10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11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12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13</v>
      </c>
      <c r="B35" t="s">
        <v>15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7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9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10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11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12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4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9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10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11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12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25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4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8</v>
      </c>
      <c r="B10" t="s">
        <v>15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7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9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10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11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12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13</v>
      </c>
      <c r="B16" t="s">
        <v>15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7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9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10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11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12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4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8</v>
      </c>
      <c r="B29" t="s">
        <v>15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7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9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10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11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12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13</v>
      </c>
      <c r="B35" t="s">
        <v>15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7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9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10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11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12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4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9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10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11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12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8" workbookViewId="0">
      <selection activeCell="C47" sqref="C47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4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8</v>
      </c>
      <c r="B10" t="s">
        <v>15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7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9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10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11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12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13</v>
      </c>
      <c r="B16" t="s">
        <v>15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7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9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10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11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12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4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8</v>
      </c>
      <c r="B29" t="s">
        <v>15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7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9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10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11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12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13</v>
      </c>
      <c r="B35" t="s">
        <v>15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7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9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10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11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12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4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9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10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11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12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topLeftCell="A13"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18</v>
      </c>
    </row>
    <row r="5" spans="1:6" x14ac:dyDescent="0.25">
      <c r="B5" t="s">
        <v>14</v>
      </c>
    </row>
    <row r="7" spans="1:6" x14ac:dyDescent="0.25">
      <c r="B7" t="s">
        <v>5</v>
      </c>
      <c r="C7" t="s">
        <v>6</v>
      </c>
      <c r="D7">
        <v>1</v>
      </c>
      <c r="E7">
        <v>2</v>
      </c>
      <c r="F7">
        <v>3</v>
      </c>
    </row>
    <row r="8" spans="1:6" x14ac:dyDescent="0.25">
      <c r="B8" t="s">
        <v>3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4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8</v>
      </c>
      <c r="B10" t="s">
        <v>15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7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9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10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11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12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13</v>
      </c>
      <c r="B16" t="s">
        <v>15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7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9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10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11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12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16</v>
      </c>
    </row>
    <row r="26" spans="1:6" x14ac:dyDescent="0.25">
      <c r="B26" t="s">
        <v>5</v>
      </c>
      <c r="C26" t="s">
        <v>6</v>
      </c>
      <c r="D26">
        <v>1</v>
      </c>
      <c r="E26">
        <v>2</v>
      </c>
      <c r="F26">
        <v>3</v>
      </c>
    </row>
    <row r="27" spans="1:6" x14ac:dyDescent="0.25">
      <c r="B27" t="s">
        <v>3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4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8</v>
      </c>
      <c r="B29" t="s">
        <v>15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7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9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10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11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12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13</v>
      </c>
      <c r="B35" t="s">
        <v>15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7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9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10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11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12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17</v>
      </c>
    </row>
    <row r="45" spans="1:6" x14ac:dyDescent="0.25">
      <c r="B45" t="s">
        <v>5</v>
      </c>
      <c r="C45" t="s">
        <v>6</v>
      </c>
      <c r="D45">
        <v>1</v>
      </c>
      <c r="E45">
        <v>2</v>
      </c>
      <c r="F45">
        <v>3</v>
      </c>
    </row>
    <row r="46" spans="1:6" x14ac:dyDescent="0.25">
      <c r="B46" t="s">
        <v>3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4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8</v>
      </c>
      <c r="B48" t="s">
        <v>15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7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9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10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11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12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Read,Write</vt:lpstr>
      <vt:lpstr>Workloads - Insert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2024-04-28T20:46:15Z</dcterms:modified>
</cp:coreProperties>
</file>