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B7F2C299-996E-4A96-AFB9-AEEE0AB0B78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loads - data" sheetId="1" r:id="rId1"/>
    <sheet name="Redis" sheetId="2" r:id="rId2"/>
    <sheet name="Riak" sheetId="3" r:id="rId3"/>
    <sheet name="Aerospike" sheetId="4" r:id="rId4"/>
    <sheet name="Memcach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53" i="5"/>
  <c r="C52" i="5"/>
  <c r="C51" i="5"/>
  <c r="C50" i="5"/>
  <c r="C49" i="5"/>
  <c r="C48" i="5"/>
  <c r="C47" i="5"/>
  <c r="C46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44" i="1" s="1"/>
  <c r="C35" i="3"/>
  <c r="C29" i="3"/>
  <c r="C16" i="3"/>
  <c r="C10" i="3"/>
  <c r="D6" i="1" s="1"/>
  <c r="C48" i="4"/>
  <c r="E44" i="1" s="1"/>
  <c r="C35" i="4"/>
  <c r="C29" i="4"/>
  <c r="E25" i="1" s="1"/>
  <c r="C16" i="4"/>
  <c r="E12" i="1" s="1"/>
  <c r="C10" i="4"/>
  <c r="C49" i="2"/>
  <c r="C45" i="1" s="1"/>
  <c r="C48" i="2"/>
  <c r="C44" i="1" s="1"/>
  <c r="C16" i="2"/>
  <c r="C10" i="2"/>
  <c r="C35" i="2"/>
  <c r="C29" i="2"/>
  <c r="E15" i="1"/>
  <c r="D49" i="1"/>
  <c r="D25" i="1"/>
  <c r="D31" i="1"/>
  <c r="D23" i="1"/>
  <c r="D10" i="1"/>
  <c r="D17" i="1"/>
  <c r="C53" i="4"/>
  <c r="E49" i="1" s="1"/>
  <c r="C52" i="4"/>
  <c r="E48" i="1" s="1"/>
  <c r="C51" i="4"/>
  <c r="E47" i="1" s="1"/>
  <c r="C50" i="4"/>
  <c r="E46" i="1" s="1"/>
  <c r="C49" i="4"/>
  <c r="E45" i="1" s="1"/>
  <c r="C47" i="4"/>
  <c r="E43" i="1" s="1"/>
  <c r="C46" i="4"/>
  <c r="E42" i="1" s="1"/>
  <c r="C40" i="4"/>
  <c r="E36" i="1" s="1"/>
  <c r="C39" i="4"/>
  <c r="E35" i="1" s="1"/>
  <c r="C38" i="4"/>
  <c r="E34" i="1" s="1"/>
  <c r="C37" i="4"/>
  <c r="E33" i="1" s="1"/>
  <c r="C36" i="4"/>
  <c r="E32" i="1" s="1"/>
  <c r="E31" i="1"/>
  <c r="C34" i="4"/>
  <c r="E30" i="1" s="1"/>
  <c r="C33" i="4"/>
  <c r="E29" i="1" s="1"/>
  <c r="C32" i="4"/>
  <c r="E28" i="1" s="1"/>
  <c r="C31" i="4"/>
  <c r="E27" i="1" s="1"/>
  <c r="C30" i="4"/>
  <c r="E26" i="1" s="1"/>
  <c r="C28" i="4"/>
  <c r="E24" i="1" s="1"/>
  <c r="C27" i="4"/>
  <c r="E23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C52" i="3"/>
  <c r="D48" i="1" s="1"/>
  <c r="C51" i="3"/>
  <c r="D47" i="1" s="1"/>
  <c r="C50" i="3"/>
  <c r="D46" i="1" s="1"/>
  <c r="C49" i="3"/>
  <c r="D45" i="1" s="1"/>
  <c r="C47" i="3"/>
  <c r="D43" i="1" s="1"/>
  <c r="C46" i="3"/>
  <c r="D42" i="1" s="1"/>
  <c r="C40" i="3"/>
  <c r="D36" i="1" s="1"/>
  <c r="C39" i="3"/>
  <c r="D35" i="1" s="1"/>
  <c r="C38" i="3"/>
  <c r="D34" i="1" s="1"/>
  <c r="C37" i="3"/>
  <c r="D33" i="1" s="1"/>
  <c r="C36" i="3"/>
  <c r="D32" i="1" s="1"/>
  <c r="C34" i="3"/>
  <c r="D30" i="1" s="1"/>
  <c r="C33" i="3"/>
  <c r="D29" i="1" s="1"/>
  <c r="C32" i="3"/>
  <c r="D28" i="1" s="1"/>
  <c r="C31" i="3"/>
  <c r="D27" i="1" s="1"/>
  <c r="C30" i="3"/>
  <c r="D26" i="1" s="1"/>
  <c r="C28" i="3"/>
  <c r="D24" i="1" s="1"/>
  <c r="C27" i="3"/>
  <c r="C21" i="3"/>
  <c r="C20" i="3"/>
  <c r="D16" i="1" s="1"/>
  <c r="C19" i="3"/>
  <c r="D15" i="1" s="1"/>
  <c r="C18" i="3"/>
  <c r="D14" i="1" s="1"/>
  <c r="C17" i="3"/>
  <c r="D13" i="1" s="1"/>
  <c r="C15" i="3"/>
  <c r="D11" i="1" s="1"/>
  <c r="C14" i="3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49" i="1" s="1"/>
  <c r="C52" i="2"/>
  <c r="C48" i="1" s="1"/>
  <c r="C51" i="2"/>
  <c r="C47" i="1" s="1"/>
  <c r="C50" i="2"/>
  <c r="C46" i="1" s="1"/>
  <c r="C47" i="2"/>
  <c r="C43" i="1" s="1"/>
  <c r="C46" i="2"/>
  <c r="C42" i="1" s="1"/>
  <c r="C40" i="2"/>
  <c r="C36" i="1" s="1"/>
  <c r="C39" i="2"/>
  <c r="C35" i="1" s="1"/>
  <c r="C38" i="2"/>
  <c r="C34" i="1" s="1"/>
  <c r="C37" i="2"/>
  <c r="C33" i="1" s="1"/>
  <c r="C36" i="2"/>
  <c r="C32" i="1" s="1"/>
  <c r="C31" i="1"/>
  <c r="C34" i="2"/>
  <c r="C30" i="1" s="1"/>
  <c r="C33" i="2"/>
  <c r="C29" i="1" s="1"/>
  <c r="C32" i="2"/>
  <c r="C28" i="1" s="1"/>
  <c r="C31" i="2"/>
  <c r="C27" i="1" s="1"/>
  <c r="C30" i="2"/>
  <c r="C26" i="1" s="1"/>
  <c r="C25" i="1"/>
  <c r="C28" i="2"/>
  <c r="C24" i="1" s="1"/>
  <c r="C27" i="2"/>
  <c r="C23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14" i="2"/>
  <c r="C10" i="1" s="1"/>
  <c r="C13" i="2"/>
  <c r="C9" i="1" s="1"/>
  <c r="C12" i="2"/>
  <c r="C8" i="1" s="1"/>
  <c r="C11" i="2"/>
  <c r="C7" i="1" s="1"/>
  <c r="C9" i="2"/>
  <c r="C5" i="1" s="1"/>
  <c r="C8" i="2"/>
  <c r="C4" i="1" s="1"/>
  <c r="D12" i="1"/>
</calcChain>
</file>

<file path=xl/sharedStrings.xml><?xml version="1.0" encoding="utf-8"?>
<sst xmlns="http://schemas.openxmlformats.org/spreadsheetml/2006/main" count="264" uniqueCount="21">
  <si>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</si>
  <si>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</si>
  <si>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</si>
  <si>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</si>
  <si>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</si>
  <si>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</si>
  <si>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</si>
  <si>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</si>
  <si>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</si>
  <si>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</si>
  <si>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</si>
  <si>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</si>
  <si>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</si>
  <si>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</si>
  <si>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</si>
  <si>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</si>
  <si>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</si>
  <si>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</si>
  <si>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</si>
  <si>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50 272</t>
  </si>
  <si>
    <t>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</si>
</sst>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data'!$C$16:$F$16</c:f>
              <c:numCache>
                <c:formatCode>General</c:formatCode>
                <c:ptCount val="4"/>
                <c:pt idx="0">
                  <c:v>1264.6666666666667</c:v>
                </c:pt>
                <c:pt idx="1">
                  <c:v>8951</c:v>
                </c:pt>
                <c:pt idx="2">
                  <c:v>1121</c:v>
                </c:pt>
                <c:pt idx="3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data'!$C$17:$F$17</c:f>
              <c:numCache>
                <c:formatCode>General</c:formatCode>
                <c:ptCount val="4"/>
                <c:pt idx="0">
                  <c:v>1891.6666666666667</c:v>
                </c:pt>
                <c:pt idx="1">
                  <c:v>14215</c:v>
                </c:pt>
                <c:pt idx="2">
                  <c:v>1538.3333333333333</c:v>
                </c:pt>
                <c:pt idx="3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data'!$C$35:$E$35</c:f>
              <c:numCache>
                <c:formatCode>General</c:formatCode>
                <c:ptCount val="3"/>
                <c:pt idx="0">
                  <c:v>1322.3333333333333</c:v>
                </c:pt>
                <c:pt idx="1">
                  <c:v>8487</c:v>
                </c:pt>
                <c:pt idx="2">
                  <c:v>1197.6666666666667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data'!$C$36:$E$36</c:f>
              <c:numCache>
                <c:formatCode>General</c:formatCode>
                <c:ptCount val="3"/>
                <c:pt idx="0">
                  <c:v>2243.3333333333335</c:v>
                </c:pt>
                <c:pt idx="1">
                  <c:v>13559</c:v>
                </c:pt>
                <c:pt idx="2">
                  <c:v>1779.6666666666667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data'!$C$48:$E$48</c:f>
              <c:numCache>
                <c:formatCode>General</c:formatCode>
                <c:ptCount val="3"/>
                <c:pt idx="0">
                  <c:v>1213.3333333333333</c:v>
                </c:pt>
                <c:pt idx="1">
                  <c:v>3511</c:v>
                </c:pt>
                <c:pt idx="2">
                  <c:v>1242.3333333333333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data'!$C$49:$E$49</c:f>
              <c:numCache>
                <c:formatCode>General</c:formatCode>
                <c:ptCount val="3"/>
                <c:pt idx="0">
                  <c:v>1856</c:v>
                </c:pt>
                <c:pt idx="1">
                  <c:v>6939</c:v>
                </c:pt>
                <c:pt idx="2">
                  <c:v>1861.6666666666667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data'!$C$5:$E$5</c:f>
              <c:numCache>
                <c:formatCode>General</c:formatCode>
                <c:ptCount val="3"/>
                <c:pt idx="0">
                  <c:v>4801.03800056401</c:v>
                </c:pt>
                <c:pt idx="1">
                  <c:v>1253.75499621366</c:v>
                </c:pt>
                <c:pt idx="2">
                  <c:v>5081.1244477222363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data'!$C$24:$E$24</c:f>
              <c:numCache>
                <c:formatCode>General</c:formatCode>
                <c:ptCount val="3"/>
                <c:pt idx="0">
                  <c:v>4726.9578685717897</c:v>
                </c:pt>
                <c:pt idx="1">
                  <c:v>1823.2305092100401</c:v>
                </c:pt>
                <c:pt idx="2">
                  <c:v>4945.3776482559506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data'!$C$43:$E$43</c:f>
              <c:numCache>
                <c:formatCode>General</c:formatCode>
                <c:ptCount val="3"/>
                <c:pt idx="0">
                  <c:v>4868.3014319549338</c:v>
                </c:pt>
                <c:pt idx="1">
                  <c:v>1851.7901255143299</c:v>
                </c:pt>
                <c:pt idx="2">
                  <c:v>4778.1274961757899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</xdr:row>
      <xdr:rowOff>152400</xdr:rowOff>
    </xdr:from>
    <xdr:to>
      <xdr:col>23</xdr:col>
      <xdr:colOff>428625</xdr:colOff>
      <xdr:row>17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20</xdr:row>
      <xdr:rowOff>109537</xdr:rowOff>
    </xdr:from>
    <xdr:to>
      <xdr:col>15</xdr:col>
      <xdr:colOff>209550</xdr:colOff>
      <xdr:row>34</xdr:row>
      <xdr:rowOff>185737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20</xdr:row>
      <xdr:rowOff>114300</xdr:rowOff>
    </xdr:from>
    <xdr:to>
      <xdr:col>23</xdr:col>
      <xdr:colOff>390525</xdr:colOff>
      <xdr:row>35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38</xdr:row>
      <xdr:rowOff>42862</xdr:rowOff>
    </xdr:from>
    <xdr:to>
      <xdr:col>15</xdr:col>
      <xdr:colOff>104775</xdr:colOff>
      <xdr:row>52</xdr:row>
      <xdr:rowOff>119062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38</xdr:row>
      <xdr:rowOff>95250</xdr:rowOff>
    </xdr:from>
    <xdr:to>
      <xdr:col>23</xdr:col>
      <xdr:colOff>266700</xdr:colOff>
      <xdr:row>52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476250</xdr:colOff>
      <xdr:row>2</xdr:row>
      <xdr:rowOff>152400</xdr:rowOff>
    </xdr:from>
    <xdr:to>
      <xdr:col>32</xdr:col>
      <xdr:colOff>171450</xdr:colOff>
      <xdr:row>17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571500</xdr:colOff>
      <xdr:row>20</xdr:row>
      <xdr:rowOff>161925</xdr:rowOff>
    </xdr:from>
    <xdr:to>
      <xdr:col>32</xdr:col>
      <xdr:colOff>266700</xdr:colOff>
      <xdr:row>35</xdr:row>
      <xdr:rowOff>47625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590550</xdr:colOff>
      <xdr:row>38</xdr:row>
      <xdr:rowOff>47625</xdr:rowOff>
    </xdr:from>
    <xdr:to>
      <xdr:col>32</xdr:col>
      <xdr:colOff>285750</xdr:colOff>
      <xdr:row>52</xdr:row>
      <xdr:rowOff>123825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J19" sqref="J19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20</v>
      </c>
    </row>
    <row r="4" spans="1:6" x14ac:dyDescent="0.25">
      <c r="B4" t="s">
        <v>4</v>
      </c>
      <c r="C4">
        <f>Redis!C8</f>
        <v>208419</v>
      </c>
      <c r="D4">
        <f>Riak!C8</f>
        <v>797604</v>
      </c>
      <c r="E4">
        <f>Aerospike!C8</f>
        <v>196849.33333333334</v>
      </c>
      <c r="F4">
        <f>Memcached!D8</f>
        <v>241009</v>
      </c>
    </row>
    <row r="5" spans="1:6" x14ac:dyDescent="0.25">
      <c r="B5" t="s">
        <v>5</v>
      </c>
      <c r="C5">
        <f>Redis!C9</f>
        <v>4801.03800056401</v>
      </c>
      <c r="D5">
        <f>Riak!C9</f>
        <v>1253.75499621366</v>
      </c>
      <c r="E5">
        <f>Aerospike!C9</f>
        <v>5081.1244477222363</v>
      </c>
      <c r="F5">
        <f>Memcached!D9</f>
        <v>4149.2226431378003</v>
      </c>
    </row>
    <row r="6" spans="1:6" x14ac:dyDescent="0.25">
      <c r="A6" t="s">
        <v>9</v>
      </c>
      <c r="B6" t="s">
        <v>16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Memcached!D10</f>
        <v>500683</v>
      </c>
    </row>
    <row r="7" spans="1:6" x14ac:dyDescent="0.25">
      <c r="B7" t="s">
        <v>8</v>
      </c>
      <c r="C7">
        <f>Redis!C11</f>
        <v>836.76528222357695</v>
      </c>
      <c r="D7">
        <f>Riak!C11</f>
        <v>2054.67928302776</v>
      </c>
      <c r="E7">
        <f>Aerospike!C11</f>
        <v>785.8631093017184</v>
      </c>
      <c r="F7">
        <f>Memcached!D11</f>
        <v>958.95825702090895</v>
      </c>
    </row>
    <row r="8" spans="1:6" x14ac:dyDescent="0.25">
      <c r="B8" t="s">
        <v>10</v>
      </c>
      <c r="C8">
        <f>Redis!C12</f>
        <v>325.33333333333331</v>
      </c>
      <c r="D8">
        <f>Riak!C12</f>
        <v>858</v>
      </c>
      <c r="E8">
        <f>Aerospike!C12</f>
        <v>319.66666666666669</v>
      </c>
      <c r="F8">
        <f>Memcached!D12</f>
        <v>391</v>
      </c>
    </row>
    <row r="9" spans="1:6" x14ac:dyDescent="0.25">
      <c r="B9" t="s">
        <v>11</v>
      </c>
      <c r="C9">
        <f>Redis!C13</f>
        <v>50473.666666666664</v>
      </c>
      <c r="D9">
        <f>Riak!C13</f>
        <v>169855</v>
      </c>
      <c r="E9">
        <f>Aerospike!C13</f>
        <v>27311</v>
      </c>
      <c r="F9">
        <f>Memcached!D13</f>
        <v>80511</v>
      </c>
    </row>
    <row r="10" spans="1:6" x14ac:dyDescent="0.25">
      <c r="B10" t="s">
        <v>12</v>
      </c>
      <c r="C10">
        <f>Redis!C14</f>
        <v>1281.3333333333333</v>
      </c>
      <c r="D10">
        <f>Riak!C14</f>
        <v>3311</v>
      </c>
      <c r="E10">
        <f>Aerospike!C14</f>
        <v>1122.6666666666667</v>
      </c>
      <c r="F10">
        <f>Memcached!D14</f>
        <v>1362</v>
      </c>
    </row>
    <row r="11" spans="1:6" x14ac:dyDescent="0.25">
      <c r="B11" t="s">
        <v>13</v>
      </c>
      <c r="C11">
        <f>Redis!C15</f>
        <v>1917.3333333333333</v>
      </c>
      <c r="D11">
        <f>Riak!C15</f>
        <v>6375</v>
      </c>
      <c r="E11">
        <f>Aerospike!C15</f>
        <v>1540.3333333333333</v>
      </c>
      <c r="F11">
        <f>Memcached!D15</f>
        <v>1767</v>
      </c>
    </row>
    <row r="12" spans="1:6" x14ac:dyDescent="0.25">
      <c r="A12" t="s">
        <v>14</v>
      </c>
      <c r="B12" t="s">
        <v>16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Memcached!D16</f>
        <v>499317</v>
      </c>
    </row>
    <row r="13" spans="1:6" x14ac:dyDescent="0.25">
      <c r="B13" t="s">
        <v>8</v>
      </c>
      <c r="C13">
        <f>Redis!C17</f>
        <v>824.12904984055911</v>
      </c>
      <c r="D13">
        <f>Riak!C17</f>
        <v>5649.6048753783698</v>
      </c>
      <c r="E13">
        <f>Aerospike!C17</f>
        <v>782.67998551661094</v>
      </c>
      <c r="F13">
        <f>Memcached!D17</f>
        <v>958.12489460603103</v>
      </c>
    </row>
    <row r="14" spans="1:6" x14ac:dyDescent="0.25">
      <c r="B14" t="s">
        <v>10</v>
      </c>
      <c r="C14">
        <f>Redis!C18</f>
        <v>305</v>
      </c>
      <c r="D14">
        <f>Riak!C18</f>
        <v>2528</v>
      </c>
      <c r="E14">
        <f>Aerospike!C18</f>
        <v>314.33333333333331</v>
      </c>
      <c r="F14">
        <f>Memcached!D18</f>
        <v>415</v>
      </c>
    </row>
    <row r="15" spans="1:6" x14ac:dyDescent="0.25">
      <c r="B15" t="s">
        <v>11</v>
      </c>
      <c r="C15">
        <f>Redis!C19</f>
        <v>45375</v>
      </c>
      <c r="D15">
        <f>Riak!C19</f>
        <v>176639</v>
      </c>
      <c r="E15">
        <f>Aerospike!C19</f>
        <v>29753.666666666668</v>
      </c>
      <c r="F15">
        <f>Memcached!D19</f>
        <v>64031</v>
      </c>
    </row>
    <row r="16" spans="1:6" x14ac:dyDescent="0.25">
      <c r="B16" t="s">
        <v>12</v>
      </c>
      <c r="C16">
        <f>Redis!C20</f>
        <v>1264.6666666666667</v>
      </c>
      <c r="D16">
        <f>Riak!C20</f>
        <v>8951</v>
      </c>
      <c r="E16">
        <f>Aerospike!C20</f>
        <v>1121</v>
      </c>
      <c r="F16">
        <f>Memcached!D20</f>
        <v>1363</v>
      </c>
    </row>
    <row r="17" spans="1:6" x14ac:dyDescent="0.25">
      <c r="B17" t="s">
        <v>13</v>
      </c>
      <c r="C17">
        <f>Redis!C21</f>
        <v>1891.6666666666667</v>
      </c>
      <c r="D17">
        <f>Riak!C21</f>
        <v>14215</v>
      </c>
      <c r="E17">
        <f>Aerospike!C21</f>
        <v>1538.3333333333333</v>
      </c>
      <c r="F17">
        <f>Memcached!D21</f>
        <v>1758</v>
      </c>
    </row>
    <row r="20" spans="1:6" x14ac:dyDescent="0.25">
      <c r="B20" t="s">
        <v>17</v>
      </c>
    </row>
    <row r="22" spans="1:6" x14ac:dyDescent="0.25">
      <c r="B22" t="s">
        <v>0</v>
      </c>
      <c r="C22" t="s">
        <v>1</v>
      </c>
      <c r="D22" t="s">
        <v>2</v>
      </c>
      <c r="E22" t="s">
        <v>3</v>
      </c>
      <c r="F22" t="s">
        <v>20</v>
      </c>
    </row>
    <row r="23" spans="1:6" x14ac:dyDescent="0.25">
      <c r="B23" t="s">
        <v>4</v>
      </c>
      <c r="C23">
        <f>Redis!C27</f>
        <v>212026.33333333334</v>
      </c>
      <c r="D23">
        <f>Riak!C27</f>
        <v>548477</v>
      </c>
      <c r="E23">
        <f>Aerospike!C27</f>
        <v>202264</v>
      </c>
    </row>
    <row r="24" spans="1:6" x14ac:dyDescent="0.25">
      <c r="B24" t="s">
        <v>5</v>
      </c>
      <c r="C24">
        <f>Redis!C28</f>
        <v>4726.9578685717897</v>
      </c>
      <c r="D24">
        <f>Riak!C28</f>
        <v>1823.2305092100401</v>
      </c>
      <c r="E24">
        <f>Aerospike!C28</f>
        <v>4945.3776482559506</v>
      </c>
    </row>
    <row r="25" spans="1:6" x14ac:dyDescent="0.25">
      <c r="A25" t="s">
        <v>9</v>
      </c>
      <c r="B25" t="s">
        <v>16</v>
      </c>
      <c r="C25">
        <f>Redis!C29</f>
        <v>949836</v>
      </c>
      <c r="D25">
        <f>Riak!C29</f>
        <v>949728</v>
      </c>
      <c r="E25">
        <f>Aerospike!C29</f>
        <v>949706</v>
      </c>
    </row>
    <row r="26" spans="1:6" x14ac:dyDescent="0.25">
      <c r="B26" t="s">
        <v>8</v>
      </c>
      <c r="C26">
        <f>Redis!C30</f>
        <v>845.21823030995529</v>
      </c>
      <c r="D26">
        <f>Riak!C30</f>
        <v>2013.5313047525101</v>
      </c>
      <c r="E26">
        <f>Aerospike!C30</f>
        <v>805.96629449109275</v>
      </c>
    </row>
    <row r="27" spans="1:6" x14ac:dyDescent="0.25">
      <c r="B27" t="s">
        <v>10</v>
      </c>
      <c r="C27">
        <f>Redis!C31</f>
        <v>313.66666666666669</v>
      </c>
      <c r="D27">
        <f>Riak!C31</f>
        <v>852</v>
      </c>
      <c r="E27">
        <f>Aerospike!C31</f>
        <v>313.33333333333331</v>
      </c>
    </row>
    <row r="28" spans="1:6" x14ac:dyDescent="0.25">
      <c r="B28" t="s">
        <v>11</v>
      </c>
      <c r="C28">
        <f>Redis!C32</f>
        <v>50559</v>
      </c>
      <c r="D28">
        <f>Riak!C32</f>
        <v>82303</v>
      </c>
      <c r="E28">
        <f>Aerospike!C32</f>
        <v>25732.333333333332</v>
      </c>
    </row>
    <row r="29" spans="1:6" x14ac:dyDescent="0.25">
      <c r="B29" t="s">
        <v>12</v>
      </c>
      <c r="C29">
        <f>Redis!C33</f>
        <v>1325</v>
      </c>
      <c r="D29">
        <f>Riak!C33</f>
        <v>3051</v>
      </c>
      <c r="E29">
        <f>Aerospike!C33</f>
        <v>1188</v>
      </c>
    </row>
    <row r="30" spans="1:6" x14ac:dyDescent="0.25">
      <c r="B30" t="s">
        <v>13</v>
      </c>
      <c r="C30">
        <f>Redis!C34</f>
        <v>2232.3333333333335</v>
      </c>
      <c r="D30">
        <f>Riak!C34</f>
        <v>6035</v>
      </c>
      <c r="E30">
        <f>Aerospike!C34</f>
        <v>1756</v>
      </c>
    </row>
    <row r="31" spans="1:6" x14ac:dyDescent="0.25">
      <c r="A31" t="s">
        <v>14</v>
      </c>
      <c r="B31" t="s">
        <v>16</v>
      </c>
      <c r="C31">
        <f>Redis!C35</f>
        <v>50164</v>
      </c>
      <c r="D31" t="str">
        <f>Riak!C35</f>
        <v>50 272</v>
      </c>
      <c r="E31">
        <f>Aerospike!C35</f>
        <v>50294</v>
      </c>
    </row>
    <row r="32" spans="1:6" x14ac:dyDescent="0.25">
      <c r="B32" t="s">
        <v>8</v>
      </c>
      <c r="C32">
        <f>Redis!C36</f>
        <v>841.38027581715448</v>
      </c>
      <c r="D32">
        <f>Riak!C36</f>
        <v>5714.9600163461901</v>
      </c>
      <c r="E32">
        <f>Aerospike!C36</f>
        <v>809.97773750073532</v>
      </c>
    </row>
    <row r="33" spans="1:6" x14ac:dyDescent="0.25">
      <c r="B33" t="s">
        <v>10</v>
      </c>
      <c r="C33">
        <f>Redis!C37</f>
        <v>342</v>
      </c>
      <c r="D33">
        <f>Riak!C37</f>
        <v>2808</v>
      </c>
      <c r="E33">
        <f>Aerospike!C37</f>
        <v>341.33333333333331</v>
      </c>
    </row>
    <row r="34" spans="1:6" x14ac:dyDescent="0.25">
      <c r="B34" t="s">
        <v>11</v>
      </c>
      <c r="C34">
        <f>Redis!C38</f>
        <v>41449.666666666664</v>
      </c>
      <c r="D34">
        <f>Riak!C38</f>
        <v>122303</v>
      </c>
      <c r="E34">
        <f>Aerospike!C38</f>
        <v>17132.333333333332</v>
      </c>
    </row>
    <row r="35" spans="1:6" x14ac:dyDescent="0.25">
      <c r="B35" t="s">
        <v>12</v>
      </c>
      <c r="C35">
        <f>Redis!C39</f>
        <v>1322.3333333333333</v>
      </c>
      <c r="D35">
        <f>Riak!C39</f>
        <v>8487</v>
      </c>
      <c r="E35">
        <f>Aerospike!C39</f>
        <v>1197.6666666666667</v>
      </c>
    </row>
    <row r="36" spans="1:6" x14ac:dyDescent="0.25">
      <c r="B36" t="s">
        <v>13</v>
      </c>
      <c r="C36">
        <f>Redis!C40</f>
        <v>2243.3333333333335</v>
      </c>
      <c r="D36">
        <f>Riak!C40</f>
        <v>13559</v>
      </c>
      <c r="E36">
        <f>Aerospike!C40</f>
        <v>1779.6666666666667</v>
      </c>
    </row>
    <row r="39" spans="1:6" x14ac:dyDescent="0.25">
      <c r="B39" t="s">
        <v>18</v>
      </c>
    </row>
    <row r="41" spans="1:6" x14ac:dyDescent="0.25">
      <c r="B41" t="s">
        <v>0</v>
      </c>
      <c r="C41" t="s">
        <v>1</v>
      </c>
      <c r="D41" t="s">
        <v>2</v>
      </c>
      <c r="E41" t="s">
        <v>3</v>
      </c>
      <c r="F41" t="s">
        <v>20</v>
      </c>
    </row>
    <row r="42" spans="1:6" x14ac:dyDescent="0.25">
      <c r="B42" t="s">
        <v>4</v>
      </c>
      <c r="C42">
        <f>Redis!C46</f>
        <v>205492.66666666666</v>
      </c>
      <c r="D42">
        <f>Riak!C46</f>
        <v>540018</v>
      </c>
      <c r="E42">
        <f>Aerospike!C46</f>
        <v>209528</v>
      </c>
    </row>
    <row r="43" spans="1:6" x14ac:dyDescent="0.25">
      <c r="B43" t="s">
        <v>5</v>
      </c>
      <c r="C43">
        <f>Redis!C47</f>
        <v>4868.3014319549338</v>
      </c>
      <c r="D43">
        <f>Riak!C47</f>
        <v>1851.7901255143299</v>
      </c>
      <c r="E43">
        <f>Aerospike!C47</f>
        <v>4778.1274961757899</v>
      </c>
    </row>
    <row r="44" spans="1:6" x14ac:dyDescent="0.25">
      <c r="A44" t="s">
        <v>9</v>
      </c>
      <c r="B44" t="s">
        <v>16</v>
      </c>
      <c r="C44">
        <f>Redis!C48</f>
        <v>1000000</v>
      </c>
      <c r="D44">
        <f>Riak!C48</f>
        <v>1000000</v>
      </c>
      <c r="E44">
        <f>Aerospike!C48</f>
        <v>1000000</v>
      </c>
    </row>
    <row r="45" spans="1:6" x14ac:dyDescent="0.25">
      <c r="B45" t="s">
        <v>8</v>
      </c>
      <c r="C45">
        <f>Redis!C49</f>
        <v>819.3226933333334</v>
      </c>
      <c r="D45">
        <f>Riak!C49</f>
        <v>2153.5019000000002</v>
      </c>
      <c r="E45">
        <f>Aerospike!C49</f>
        <v>835.167418</v>
      </c>
    </row>
    <row r="46" spans="1:6" x14ac:dyDescent="0.25">
      <c r="B46" t="s">
        <v>10</v>
      </c>
      <c r="C46">
        <f>Redis!C50</f>
        <v>308.66666666666669</v>
      </c>
      <c r="D46">
        <f>Riak!C50</f>
        <v>811</v>
      </c>
      <c r="E46">
        <f>Aerospike!C50</f>
        <v>319.33333333333331</v>
      </c>
    </row>
    <row r="47" spans="1:6" x14ac:dyDescent="0.25">
      <c r="B47" t="s">
        <v>11</v>
      </c>
      <c r="C47">
        <f>Redis!C51</f>
        <v>33935</v>
      </c>
      <c r="D47">
        <f>Riak!C51</f>
        <v>64063</v>
      </c>
      <c r="E47">
        <f>Aerospike!C51</f>
        <v>41881.666666666664</v>
      </c>
    </row>
    <row r="48" spans="1:6" x14ac:dyDescent="0.25">
      <c r="B48" t="s">
        <v>12</v>
      </c>
      <c r="C48">
        <f>Redis!C52</f>
        <v>1213.3333333333333</v>
      </c>
      <c r="D48">
        <f>Riak!C52</f>
        <v>3511</v>
      </c>
      <c r="E48">
        <f>Aerospike!C52</f>
        <v>1242.3333333333333</v>
      </c>
    </row>
    <row r="49" spans="2:5" x14ac:dyDescent="0.25">
      <c r="B49" t="s">
        <v>13</v>
      </c>
      <c r="C49">
        <f>Redis!C53</f>
        <v>1856</v>
      </c>
      <c r="D49">
        <f>Riak!C53</f>
        <v>6939</v>
      </c>
      <c r="E49">
        <f>Aerospike!C53</f>
        <v>1861.6666666666667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4" workbookViewId="0">
      <selection activeCell="F8" sqref="F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5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9</v>
      </c>
      <c r="B29" t="s">
        <v>16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8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10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11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12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13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14</v>
      </c>
      <c r="B35" t="s">
        <v>16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8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10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11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12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13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5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10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11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12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13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28" workbookViewId="0">
      <selection activeCell="F50" sqref="F50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797604</v>
      </c>
      <c r="D8">
        <v>797604</v>
      </c>
    </row>
    <row r="9" spans="1:6" x14ac:dyDescent="0.25">
      <c r="B9" t="s">
        <v>5</v>
      </c>
      <c r="C9">
        <f t="shared" ref="C9:C21" si="0">AVERAGEA(D9:F9)</f>
        <v>1253.75499621366</v>
      </c>
      <c r="D9">
        <v>1253.75499621366</v>
      </c>
    </row>
    <row r="10" spans="1:6" x14ac:dyDescent="0.25">
      <c r="A10" t="s">
        <v>9</v>
      </c>
      <c r="B10" t="s">
        <v>16</v>
      </c>
      <c r="C10">
        <f>D10</f>
        <v>500382</v>
      </c>
      <c r="D10">
        <v>500382</v>
      </c>
    </row>
    <row r="11" spans="1:6" x14ac:dyDescent="0.25">
      <c r="B11" t="s">
        <v>8</v>
      </c>
      <c r="C11">
        <f t="shared" si="0"/>
        <v>2054.67928302776</v>
      </c>
      <c r="D11">
        <v>2054.67928302776</v>
      </c>
    </row>
    <row r="12" spans="1:6" x14ac:dyDescent="0.25">
      <c r="B12" t="s">
        <v>10</v>
      </c>
      <c r="C12">
        <f t="shared" si="0"/>
        <v>858</v>
      </c>
      <c r="D12">
        <v>858</v>
      </c>
    </row>
    <row r="13" spans="1:6" x14ac:dyDescent="0.25">
      <c r="B13" t="s">
        <v>11</v>
      </c>
      <c r="C13">
        <f t="shared" si="0"/>
        <v>169855</v>
      </c>
      <c r="D13">
        <v>169855</v>
      </c>
    </row>
    <row r="14" spans="1:6" x14ac:dyDescent="0.25">
      <c r="B14" t="s">
        <v>12</v>
      </c>
      <c r="C14">
        <f t="shared" si="0"/>
        <v>3311</v>
      </c>
      <c r="D14">
        <v>3311</v>
      </c>
    </row>
    <row r="15" spans="1:6" x14ac:dyDescent="0.25">
      <c r="B15" t="s">
        <v>13</v>
      </c>
      <c r="C15">
        <f t="shared" si="0"/>
        <v>6375</v>
      </c>
      <c r="D15">
        <v>6375</v>
      </c>
    </row>
    <row r="16" spans="1:6" x14ac:dyDescent="0.25">
      <c r="A16" t="s">
        <v>14</v>
      </c>
      <c r="B16" t="s">
        <v>16</v>
      </c>
      <c r="C16">
        <f>D16</f>
        <v>499618</v>
      </c>
      <c r="D16">
        <v>499618</v>
      </c>
    </row>
    <row r="17" spans="1:6" x14ac:dyDescent="0.25">
      <c r="B17" t="s">
        <v>8</v>
      </c>
      <c r="C17">
        <f t="shared" si="0"/>
        <v>5649.6048753783698</v>
      </c>
      <c r="D17">
        <v>5649.6048753783698</v>
      </c>
    </row>
    <row r="18" spans="1:6" x14ac:dyDescent="0.25">
      <c r="B18" t="s">
        <v>10</v>
      </c>
      <c r="C18">
        <f t="shared" si="0"/>
        <v>2528</v>
      </c>
      <c r="D18">
        <v>2528</v>
      </c>
    </row>
    <row r="19" spans="1:6" x14ac:dyDescent="0.25">
      <c r="B19" t="s">
        <v>11</v>
      </c>
      <c r="C19">
        <f t="shared" si="0"/>
        <v>176639</v>
      </c>
      <c r="D19">
        <v>176639</v>
      </c>
    </row>
    <row r="20" spans="1:6" x14ac:dyDescent="0.25">
      <c r="B20" t="s">
        <v>12</v>
      </c>
      <c r="C20">
        <f t="shared" si="0"/>
        <v>8951</v>
      </c>
      <c r="D20">
        <v>8951</v>
      </c>
    </row>
    <row r="21" spans="1:6" x14ac:dyDescent="0.25">
      <c r="B21" t="s">
        <v>13</v>
      </c>
      <c r="C21">
        <f t="shared" si="0"/>
        <v>14215</v>
      </c>
      <c r="D21">
        <v>14215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548477</v>
      </c>
      <c r="D27">
        <v>548477</v>
      </c>
    </row>
    <row r="28" spans="1:6" x14ac:dyDescent="0.25">
      <c r="B28" t="s">
        <v>5</v>
      </c>
      <c r="C28">
        <f t="shared" ref="C28:C40" si="1">AVERAGEA(D28:F28)</f>
        <v>1823.2305092100401</v>
      </c>
      <c r="D28">
        <v>1823.2305092100401</v>
      </c>
    </row>
    <row r="29" spans="1:6" x14ac:dyDescent="0.25">
      <c r="A29" t="s">
        <v>9</v>
      </c>
      <c r="B29" t="s">
        <v>16</v>
      </c>
      <c r="C29">
        <f>D29</f>
        <v>949728</v>
      </c>
      <c r="D29">
        <v>949728</v>
      </c>
    </row>
    <row r="30" spans="1:6" x14ac:dyDescent="0.25">
      <c r="B30" t="s">
        <v>8</v>
      </c>
      <c r="C30">
        <f t="shared" si="1"/>
        <v>2013.5313047525101</v>
      </c>
      <c r="D30">
        <v>2013.5313047525101</v>
      </c>
    </row>
    <row r="31" spans="1:6" x14ac:dyDescent="0.25">
      <c r="B31" t="s">
        <v>10</v>
      </c>
      <c r="C31">
        <f t="shared" si="1"/>
        <v>852</v>
      </c>
      <c r="D31">
        <v>852</v>
      </c>
    </row>
    <row r="32" spans="1:6" x14ac:dyDescent="0.25">
      <c r="B32" t="s">
        <v>11</v>
      </c>
      <c r="C32">
        <f t="shared" si="1"/>
        <v>82303</v>
      </c>
      <c r="D32">
        <v>82303</v>
      </c>
    </row>
    <row r="33" spans="1:6" x14ac:dyDescent="0.25">
      <c r="B33" t="s">
        <v>12</v>
      </c>
      <c r="C33">
        <f t="shared" si="1"/>
        <v>3051</v>
      </c>
      <c r="D33">
        <v>3051</v>
      </c>
    </row>
    <row r="34" spans="1:6" x14ac:dyDescent="0.25">
      <c r="B34" t="s">
        <v>13</v>
      </c>
      <c r="C34">
        <f t="shared" si="1"/>
        <v>6035</v>
      </c>
      <c r="D34">
        <v>6035</v>
      </c>
    </row>
    <row r="35" spans="1:6" x14ac:dyDescent="0.25">
      <c r="A35" t="s">
        <v>14</v>
      </c>
      <c r="B35" t="s">
        <v>16</v>
      </c>
      <c r="C35" t="str">
        <f>D35</f>
        <v>50 272</v>
      </c>
      <c r="D35" t="s">
        <v>19</v>
      </c>
    </row>
    <row r="36" spans="1:6" x14ac:dyDescent="0.25">
      <c r="B36" t="s">
        <v>8</v>
      </c>
      <c r="C36">
        <f t="shared" si="1"/>
        <v>5714.9600163461901</v>
      </c>
      <c r="D36">
        <v>5714.9600163461901</v>
      </c>
    </row>
    <row r="37" spans="1:6" x14ac:dyDescent="0.25">
      <c r="B37" t="s">
        <v>10</v>
      </c>
      <c r="C37">
        <f t="shared" si="1"/>
        <v>2808</v>
      </c>
      <c r="D37">
        <v>2808</v>
      </c>
    </row>
    <row r="38" spans="1:6" x14ac:dyDescent="0.25">
      <c r="B38" t="s">
        <v>11</v>
      </c>
      <c r="C38">
        <f t="shared" si="1"/>
        <v>122303</v>
      </c>
      <c r="D38">
        <v>122303</v>
      </c>
    </row>
    <row r="39" spans="1:6" x14ac:dyDescent="0.25">
      <c r="B39" t="s">
        <v>12</v>
      </c>
      <c r="C39">
        <f t="shared" si="1"/>
        <v>8487</v>
      </c>
      <c r="D39">
        <v>8487</v>
      </c>
    </row>
    <row r="40" spans="1:6" x14ac:dyDescent="0.25">
      <c r="B40" t="s">
        <v>13</v>
      </c>
      <c r="C40">
        <f t="shared" si="1"/>
        <v>13559</v>
      </c>
      <c r="D40">
        <v>13559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540018</v>
      </c>
      <c r="D46">
        <v>540018</v>
      </c>
    </row>
    <row r="47" spans="1:6" x14ac:dyDescent="0.25">
      <c r="B47" t="s">
        <v>5</v>
      </c>
      <c r="C47">
        <f t="shared" ref="C47:C53" si="2">AVERAGEA(D47:F47)</f>
        <v>1851.7901255143299</v>
      </c>
      <c r="D47">
        <v>1851.7901255143299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</row>
    <row r="49" spans="2:4" x14ac:dyDescent="0.25">
      <c r="B49" t="s">
        <v>8</v>
      </c>
      <c r="C49">
        <f t="shared" si="2"/>
        <v>2153.5019000000002</v>
      </c>
      <c r="D49">
        <v>2153.5019000000002</v>
      </c>
    </row>
    <row r="50" spans="2:4" x14ac:dyDescent="0.25">
      <c r="B50" t="s">
        <v>10</v>
      </c>
      <c r="C50">
        <f t="shared" si="2"/>
        <v>811</v>
      </c>
      <c r="D50">
        <v>811</v>
      </c>
    </row>
    <row r="51" spans="2:4" x14ac:dyDescent="0.25">
      <c r="B51" t="s">
        <v>11</v>
      </c>
      <c r="C51">
        <f t="shared" si="2"/>
        <v>64063</v>
      </c>
      <c r="D51">
        <v>64063</v>
      </c>
    </row>
    <row r="52" spans="2:4" x14ac:dyDescent="0.25">
      <c r="B52" t="s">
        <v>12</v>
      </c>
      <c r="C52">
        <f t="shared" si="2"/>
        <v>3511</v>
      </c>
      <c r="D52">
        <v>3511</v>
      </c>
    </row>
    <row r="53" spans="2:4" x14ac:dyDescent="0.25">
      <c r="B53" t="s">
        <v>13</v>
      </c>
      <c r="C53">
        <f t="shared" si="2"/>
        <v>6939</v>
      </c>
      <c r="D53">
        <v>6939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43" workbookViewId="0">
      <selection activeCell="C53" sqref="C53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5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9</v>
      </c>
      <c r="B10" t="s">
        <v>16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8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10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11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12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13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14</v>
      </c>
      <c r="B16" t="s">
        <v>16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8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10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11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12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13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5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9</v>
      </c>
      <c r="B29" t="s">
        <v>16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8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10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11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12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13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14</v>
      </c>
      <c r="B35" t="s">
        <v>16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8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10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11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12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13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5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10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11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12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13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workbookViewId="0">
      <selection activeCell="Q22" sqref="Q2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20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5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9</v>
      </c>
      <c r="B10" t="s">
        <v>16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8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10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11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12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13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14</v>
      </c>
      <c r="B16" t="s">
        <v>16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8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10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11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12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13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 t="e">
        <f>AVERAGEA(D27:F27)</f>
        <v>#DIV/0!</v>
      </c>
    </row>
    <row r="28" spans="1:6" x14ac:dyDescent="0.25">
      <c r="B28" t="s">
        <v>5</v>
      </c>
      <c r="C28" t="e">
        <f t="shared" ref="C28:C40" si="1">AVERAGEA(D28:F28)</f>
        <v>#DIV/0!</v>
      </c>
    </row>
    <row r="29" spans="1:6" x14ac:dyDescent="0.25">
      <c r="A29" t="s">
        <v>9</v>
      </c>
      <c r="B29" t="s">
        <v>16</v>
      </c>
      <c r="C29">
        <f>D29</f>
        <v>0</v>
      </c>
    </row>
    <row r="30" spans="1:6" x14ac:dyDescent="0.25">
      <c r="B30" t="s">
        <v>8</v>
      </c>
      <c r="C30" t="e">
        <f t="shared" si="1"/>
        <v>#DIV/0!</v>
      </c>
    </row>
    <row r="31" spans="1:6" x14ac:dyDescent="0.25">
      <c r="B31" t="s">
        <v>10</v>
      </c>
      <c r="C31" t="e">
        <f t="shared" si="1"/>
        <v>#DIV/0!</v>
      </c>
    </row>
    <row r="32" spans="1:6" x14ac:dyDescent="0.25">
      <c r="B32" t="s">
        <v>11</v>
      </c>
      <c r="C32" t="e">
        <f t="shared" si="1"/>
        <v>#DIV/0!</v>
      </c>
    </row>
    <row r="33" spans="1:6" x14ac:dyDescent="0.25">
      <c r="B33" t="s">
        <v>12</v>
      </c>
      <c r="C33" t="e">
        <f t="shared" si="1"/>
        <v>#DIV/0!</v>
      </c>
    </row>
    <row r="34" spans="1:6" x14ac:dyDescent="0.25">
      <c r="B34" t="s">
        <v>13</v>
      </c>
      <c r="C34" t="e">
        <f t="shared" si="1"/>
        <v>#DIV/0!</v>
      </c>
    </row>
    <row r="35" spans="1:6" x14ac:dyDescent="0.25">
      <c r="A35" t="s">
        <v>14</v>
      </c>
      <c r="B35" t="s">
        <v>16</v>
      </c>
      <c r="C35">
        <f>D35</f>
        <v>0</v>
      </c>
    </row>
    <row r="36" spans="1:6" x14ac:dyDescent="0.25">
      <c r="B36" t="s">
        <v>8</v>
      </c>
      <c r="C36" t="e">
        <f t="shared" si="1"/>
        <v>#DIV/0!</v>
      </c>
    </row>
    <row r="37" spans="1:6" x14ac:dyDescent="0.25">
      <c r="B37" t="s">
        <v>10</v>
      </c>
      <c r="C37" t="e">
        <f t="shared" si="1"/>
        <v>#DIV/0!</v>
      </c>
    </row>
    <row r="38" spans="1:6" x14ac:dyDescent="0.25">
      <c r="B38" t="s">
        <v>11</v>
      </c>
      <c r="C38" t="e">
        <f t="shared" si="1"/>
        <v>#DIV/0!</v>
      </c>
    </row>
    <row r="39" spans="1:6" x14ac:dyDescent="0.25">
      <c r="B39" t="s">
        <v>12</v>
      </c>
      <c r="C39" t="e">
        <f t="shared" si="1"/>
        <v>#DIV/0!</v>
      </c>
    </row>
    <row r="40" spans="1:6" x14ac:dyDescent="0.25">
      <c r="B40" t="s">
        <v>13</v>
      </c>
      <c r="C40" t="e">
        <f t="shared" si="1"/>
        <v>#DIV/0!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 t="e">
        <f>AVERAGEA(D46:F46)</f>
        <v>#DIV/0!</v>
      </c>
    </row>
    <row r="47" spans="1:6" x14ac:dyDescent="0.25">
      <c r="B47" t="s">
        <v>5</v>
      </c>
      <c r="C47" t="e">
        <f t="shared" ref="C47:C53" si="2">AVERAGEA(D47:F47)</f>
        <v>#DIV/0!</v>
      </c>
    </row>
    <row r="48" spans="1:6" x14ac:dyDescent="0.25">
      <c r="A48" t="s">
        <v>9</v>
      </c>
      <c r="B48" t="s">
        <v>16</v>
      </c>
      <c r="C48">
        <f>D48</f>
        <v>0</v>
      </c>
    </row>
    <row r="49" spans="2:3" x14ac:dyDescent="0.25">
      <c r="B49" t="s">
        <v>8</v>
      </c>
      <c r="C49" t="e">
        <f>AVERAGEA(D49:F49)</f>
        <v>#DIV/0!</v>
      </c>
    </row>
    <row r="50" spans="2:3" x14ac:dyDescent="0.25">
      <c r="B50" t="s">
        <v>10</v>
      </c>
      <c r="C50" t="e">
        <f t="shared" si="2"/>
        <v>#DIV/0!</v>
      </c>
    </row>
    <row r="51" spans="2:3" x14ac:dyDescent="0.25">
      <c r="B51" t="s">
        <v>11</v>
      </c>
      <c r="C51" t="e">
        <f t="shared" si="2"/>
        <v>#DIV/0!</v>
      </c>
    </row>
    <row r="52" spans="2:3" x14ac:dyDescent="0.25">
      <c r="B52" t="s">
        <v>12</v>
      </c>
      <c r="C52" t="e">
        <f t="shared" si="2"/>
        <v>#DIV/0!</v>
      </c>
    </row>
    <row r="53" spans="2:3" x14ac:dyDescent="0.25">
      <c r="B53" t="s">
        <v>13</v>
      </c>
      <c r="C53" t="e">
        <f t="shared" si="2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Workloads - data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2024-02-25T20:37:22Z</dcterms:modified>
</cp:coreProperties>
</file>